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BDCB8096-3C49-4BCB-8E27-96B6E9E9C8E8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<sst xmlns="http://schemas.openxmlformats.org/spreadsheetml/2006/main" count="397" uniqueCount="283">
  <si>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</si>
  <si>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</si>
  <si>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</si>
  <si>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</si>
  <si>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</si>
  <si>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</si>
  <si>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</si>
  <si>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</si>
  <si>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</si>
  <si>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</si>
  <si>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</si>
  <si>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</si>
  <si>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</si>
  <si>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</si>
  <si>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</si>
  <si>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</si>
  <si>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</si>
  <si>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</si>
  <si>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</si>
  <si>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</si>
  <si>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</si>
  <si>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</si>
  <si>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</si>
  <si>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</si>
  <si>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</si>
  <si>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</si>
  <si>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</si>
  <si>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</si>
  <si>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</si>
  <si>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</si>
  <si>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</si>
  <si>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</si>
  <si>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</si>
  <si>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</si>
  <si>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</si>
  <si>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</si>
  <si>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</si>
  <si>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</si>
  <si>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</si>
  <si>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</si>
  <si>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t>Phosphate in rivers</t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</si>
  <si>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</si>
  <si>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t>Biochemical oxygen demand in rivers</t>
  </si>
  <si>
    <t>Share of forest area</t>
  </si>
  <si>
    <t>Ecosystems status</t>
  </si>
  <si>
    <t>SDG 15 – Life on land</t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</si>
  <si>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</si>
  <si>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</si>
  <si>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</si>
  <si>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</si>
  <si>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</si>
  <si>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</si>
  <si>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</si>
  <si>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</si>
  <si>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</si>
  <si>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</si>
  <si>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</si>
  <si>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</si>
  <si>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</si>
  <si>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</si>
  <si>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</si>
  <si>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</si>
  <si>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</si>
  <si>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</si>
  <si>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</si>
  <si>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</si>
  <si>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</si>
  <si>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</si>
  <si>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</si>
  <si>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t>%</t>
  </si>
  <si>
    <t>Share of renewable energy in gross final energy consumption</t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</si>
  <si>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</si>
  <si>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</si>
  <si>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</si>
  <si>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</si>
  <si>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</si>
  <si>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</si>
  <si>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</si>
  <si>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</si>
  <si>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</si>
  <si>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</si>
  <si>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</si>
  <si>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</si>
  <si>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</si>
  <si>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</si>
  <si>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</si>
  <si>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</si>
  <si>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</si>
  <si>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</si>
  <si>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</si>
  <si>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</si>
  <si>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</si>
  <si>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</si>
  <si>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</si>
  <si>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</si>
  <si>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</si>
  <si>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</si>
  <si>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</si>
  <si>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</si>
  <si>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</si>
  <si>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</si>
  <si>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</si>
  <si>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</si>
  <si>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</si>
  <si>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</si>
  <si>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</si>
  <si>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</si>
  <si>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</si>
  <si>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</si>
  <si>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</si>
  <si>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</si>
  <si>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</si>
  <si>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</si>
  <si>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</si>
  <si>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</si>
  <si>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</si>
  <si>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</si>
  <si>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</si>
  <si>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</si>
  <si>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</si>
  <si>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</si>
  <si>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</si>
  <si>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</si>
  <si>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</si>
  <si>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</si>
  <si>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</si>
  <si>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</si>
  <si>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</si>
  <si>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</si>
  <si>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</si>
  <si>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</si>
  <si>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</si>
  <si>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</si>
  <si>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</si>
  <si>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</si>
  <si>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</si>
  <si>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</si>
  <si>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</si>
  <si>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</si>
  <si>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</si>
  <si>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</si>
  <si>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</si>
  <si>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</si>
  <si>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</si>
  <si>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</si>
  <si>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</si>
  <si>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</si>
  <si>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</si>
  <si>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</si>
  <si>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</si>
  <si>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</si>
  <si>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</si>
  <si>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</si>
  <si>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</si>
  <si>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</si>
  <si>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</si>
  <si>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</si>
  <si>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</si>
  <si>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</si>
  <si>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</si>
  <si>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</si>
  <si>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</si>
  <si>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</si>
  <si>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</si>
  <si>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</si>
  <si>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</si>
  <si>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</si>
  <si>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</si>
  <si>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</si>
  <si>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</si>
  <si>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</si>
  <si>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</si>
  <si>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</si>
  <si>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</si>
  <si>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</si>
  <si>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</si>
  <si>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</si>
  <si>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</si>
  <si>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</si>
  <si>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</si>
  <si>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</si>
  <si>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</si>
  <si>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</si>
  <si>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</si>
  <si>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</si>
  <si>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</si>
  <si>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</si>
  <si>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</si>
  <si>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</si>
  <si>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</si>
  <si>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</si>
  <si>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</si>
  <si>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</si>
  <si>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</si>
  <si>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</si>
  <si>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</si>
  <si>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</si>
  <si>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</si>
  <si>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</si>
  <si>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</si>
  <si>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</si>
  <si>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</si>
  <si>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</si>
  <si>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</si>
  <si>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</si>
  <si>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</si>
  <si>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</si>
  <si>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</si>
  <si>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</si>
  <si>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</si>
  <si>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</si>
  <si>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</si>
  <si>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</si>
  <si>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</si>
  <si>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</si>
  <si>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</si>
  <si>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</si>
  <si>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</si>
  <si>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</si>
  <si>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</si>
  <si>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</si>
  <si>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</si>
  <si>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</si>
  <si>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</si>
  <si>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</si>
  <si>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</si>
  <si>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</si>
  <si>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</si>
  <si>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</si>
  <si>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</si>
  <si>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</si>
  <si>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</si>
  <si>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</si>
  <si>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</si>
  <si>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</si>
  <si>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</si>
  <si>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</si>
  <si>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</si>
  <si>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</si>
  <si>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</si>
  <si>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</si>
  <si>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</si>
  <si>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</si>
  <si>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</si>
  <si>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</si>
  <si>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</si>
  <si>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</si>
  <si>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</si>
  <si>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</si>
  <si>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</si>
  <si>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</si>
  <si>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</si>
  <si>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</si>
  <si>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</si>
  <si>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</si>
  <si>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</si>
  <si>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</si>
  <si>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</si>
  <si>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</si>
  <si>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</si>
  <si>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</si>
  <si>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</si>
  <si>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</si>
  <si>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</si>
  <si>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</si>
  <si>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</si>
  <si>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</si>
  <si>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</si>
  <si>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</si>
  <si>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</si>
  <si>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</si>
  <si>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</si>
  <si>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</si>
  <si>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</si>
  <si>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</si>
  <si>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</si>
  <si>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Migration, asylum and social inclusion</t>
  </si>
  <si>
    <t>EU/non-EU citizenship gap for persons at risk of monetary poverty after social transfers</t>
  </si>
  <si>
    <t>Climate change mitigation</t>
  </si>
  <si>
    <t>Climate change impacts and adaptation</t>
  </si>
  <si>
    <t>Source: Eurostat, EU SDG indicators (data extracted on 29 April 2024).</t>
  </si>
  <si>
    <t>Data for SDG country overview chart 2024: Italy</t>
  </si>
  <si>
    <t>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</si>
</sst>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vertAlign val="subscript"/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10" fillId="6" borderId="0" xfId="0" applyFont="1" applyFill="1" applyAlignment="1">
      <alignment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5" activePane="bottomLeft" state="frozen"/>
      <selection pane="bottomLeft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5" t="s">
        <v>282</v>
      </c>
      <c r="F2" s="45"/>
      <c r="G2" s="45"/>
      <c r="H2" s="45"/>
      <c r="I2" s="47" t="s">
        <v>246</v>
      </c>
      <c r="J2" s="47"/>
      <c r="K2" s="47"/>
      <c r="L2" s="47"/>
    </row>
    <row r="3" spans="1:12" ht="21" x14ac:dyDescent="0.35">
      <c r="A3" s="38" t="s">
        <v>245</v>
      </c>
      <c r="B3" s="36" t="s">
        <v>244</v>
      </c>
      <c r="C3" s="37" t="s">
        <v>243</v>
      </c>
      <c r="D3" s="36" t="s">
        <v>242</v>
      </c>
      <c r="E3" s="48" t="s">
        <v>241</v>
      </c>
      <c r="F3" s="48"/>
      <c r="G3" s="49" t="s">
        <v>240</v>
      </c>
      <c r="H3" s="49"/>
      <c r="I3" s="48" t="s">
        <v>241</v>
      </c>
      <c r="J3" s="48"/>
      <c r="K3" s="49" t="s">
        <v>240</v>
      </c>
      <c r="L3" s="49"/>
    </row>
    <row r="4" spans="1:12" x14ac:dyDescent="0.35">
      <c r="A4" s="38"/>
      <c r="B4" s="36"/>
      <c r="C4" s="37"/>
      <c r="D4" s="36"/>
      <c r="E4" s="35" t="s">
        <v>239</v>
      </c>
      <c r="F4" s="35" t="s">
        <v>238</v>
      </c>
      <c r="G4" s="35" t="s">
        <v>239</v>
      </c>
      <c r="H4" s="35" t="s">
        <v>238</v>
      </c>
      <c r="I4" s="35" t="s">
        <v>239</v>
      </c>
      <c r="J4" s="35" t="s">
        <v>238</v>
      </c>
      <c r="K4" s="35" t="s">
        <v>239</v>
      </c>
      <c r="L4" s="35" t="s">
        <v>238</v>
      </c>
    </row>
    <row r="5" spans="1:12" x14ac:dyDescent="0.35">
      <c r="A5" s="19" t="s">
        <v>237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2" t="s">
        <v>236</v>
      </c>
      <c r="B6" s="7" t="s">
        <v>267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25.9</v>
      </c>
      <c r="G6" s="2">
        <v>2022</v>
      </c>
      <c r="H6" s="1">
        <v>24.4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3"/>
      <c r="B7" s="7" t="s">
        <v>268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20.3</v>
      </c>
      <c r="G7" s="2">
        <v>2022</v>
      </c>
      <c r="H7" s="1">
        <v>20.100000000000001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3"/>
      <c r="B8" s="7" t="s">
        <v>235</v>
      </c>
      <c r="C8" s="6">
        <f t="shared" si="0"/>
        <v>0</v>
      </c>
      <c r="D8" s="5" t="s">
        <v>16</v>
      </c>
      <c r="E8" s="4">
        <v>2017</v>
      </c>
      <c r="F8" s="3">
        <v>6.6</v>
      </c>
      <c r="G8" s="2">
        <v>2022</v>
      </c>
      <c r="H8" s="1">
        <v>4.5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3"/>
      <c r="B9" s="7" t="s">
        <v>269</v>
      </c>
      <c r="C9" s="6">
        <f t="shared" si="0"/>
        <v>0</v>
      </c>
      <c r="D9" s="5" t="s">
        <v>234</v>
      </c>
      <c r="E9" s="4">
        <v>2017</v>
      </c>
      <c r="F9" s="3">
        <v>10.8</v>
      </c>
      <c r="G9" s="2">
        <v>2022</v>
      </c>
      <c r="H9" s="1">
        <v>9.8000000000000007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3"/>
      <c r="B10" s="7" t="s">
        <v>139</v>
      </c>
      <c r="C10" s="6">
        <f t="shared" si="0"/>
        <v>0</v>
      </c>
      <c r="D10" s="5" t="s">
        <v>212</v>
      </c>
      <c r="E10" s="4">
        <v>2017</v>
      </c>
      <c r="F10" s="3">
        <v>12.2</v>
      </c>
      <c r="G10" s="2">
        <v>2022</v>
      </c>
      <c r="H10" s="1">
        <v>11.5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4"/>
      <c r="B11" s="7" t="s">
        <v>119</v>
      </c>
      <c r="C11" s="6">
        <f t="shared" si="0"/>
        <v>0</v>
      </c>
      <c r="D11" s="5" t="s">
        <v>118</v>
      </c>
      <c r="E11" s="4">
        <v>2017</v>
      </c>
      <c r="F11" s="3">
        <v>28.1</v>
      </c>
      <c r="G11" s="2">
        <v>2022</v>
      </c>
      <c r="H11" s="1">
        <v>26.1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2" t="s">
        <v>233</v>
      </c>
      <c r="B12" s="7" t="s">
        <v>232</v>
      </c>
      <c r="C12" s="6">
        <f t="shared" si="0"/>
        <v>0</v>
      </c>
      <c r="D12" s="5" t="s">
        <v>16</v>
      </c>
      <c r="E12" s="4">
        <v>2017</v>
      </c>
      <c r="F12" s="3">
        <v>8.1999999999999993</v>
      </c>
      <c r="G12" s="2">
        <v>2022</v>
      </c>
      <c r="H12" s="1">
        <v>6.6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3"/>
      <c r="B13" s="7" t="s">
        <v>209</v>
      </c>
      <c r="C13" s="6">
        <f t="shared" si="0"/>
        <v>0</v>
      </c>
      <c r="D13" s="5" t="s">
        <v>208</v>
      </c>
      <c r="E13" s="4">
        <v>2017</v>
      </c>
      <c r="F13" s="3">
        <v>1.8</v>
      </c>
      <c r="G13" s="2">
        <v>2022</v>
      </c>
      <c r="H13" s="1">
        <v>1.8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4"/>
      <c r="B14" s="7" t="s">
        <v>100</v>
      </c>
      <c r="C14" s="6">
        <f t="shared" si="0"/>
        <v>0</v>
      </c>
      <c r="D14" s="5" t="s">
        <v>16</v>
      </c>
      <c r="E14" s="4">
        <v>2015</v>
      </c>
      <c r="F14" s="3">
        <v>9.6</v>
      </c>
      <c r="G14" s="2">
        <v>2020</v>
      </c>
      <c r="H14" s="1">
        <v>6.1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231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230</v>
      </c>
      <c r="B16" s="7" t="s">
        <v>213</v>
      </c>
      <c r="C16" s="6">
        <f t="shared" ref="C16:C23" si="1">HYPERLINK("https://ec.europa.eu/eurostat/databrowser/view/"&amp;N16&amp;"/default/table?lang=en",N16)</f>
        <v>0</v>
      </c>
      <c r="D16" s="5" t="s">
        <v>212</v>
      </c>
      <c r="E16" s="4">
        <v>2017</v>
      </c>
      <c r="F16" s="3">
        <v>5.9</v>
      </c>
      <c r="G16" s="2">
        <v>2022</v>
      </c>
      <c r="H16" s="1">
        <v>7.1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2" t="s">
        <v>229</v>
      </c>
      <c r="B17" s="7" t="s">
        <v>270</v>
      </c>
      <c r="C17" s="6">
        <f t="shared" si="1"/>
        <v>0</v>
      </c>
      <c r="D17" s="5" t="s">
        <v>271</v>
      </c>
      <c r="E17" s="4">
        <v>2018</v>
      </c>
      <c r="F17" s="10">
        <v>23141.27</v>
      </c>
      <c r="G17" s="2">
        <v>2023</v>
      </c>
      <c r="H17" s="9">
        <v>28254.17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3"/>
      <c r="B18" s="7" t="s">
        <v>228</v>
      </c>
      <c r="C18" s="6">
        <f t="shared" si="1"/>
        <v>0</v>
      </c>
      <c r="D18" s="5" t="s">
        <v>65</v>
      </c>
      <c r="E18" s="4">
        <v>2017</v>
      </c>
      <c r="F18" s="23">
        <v>4.3</v>
      </c>
      <c r="G18" s="2">
        <v>2022</v>
      </c>
      <c r="H18" s="22">
        <v>5.2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3"/>
      <c r="B19" s="7" t="s">
        <v>227</v>
      </c>
      <c r="C19" s="6">
        <f t="shared" si="1"/>
        <v>0</v>
      </c>
      <c r="D19" s="5" t="s">
        <v>226</v>
      </c>
      <c r="E19" s="4">
        <v>2016</v>
      </c>
      <c r="F19" s="3">
        <v>13.99</v>
      </c>
      <c r="G19" s="2">
        <v>2021</v>
      </c>
      <c r="H19" s="1">
        <v>16.829999999999998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4"/>
      <c r="B20" s="7" t="s">
        <v>247</v>
      </c>
      <c r="C20" s="6">
        <f t="shared" si="1"/>
        <v>0</v>
      </c>
      <c r="D20" s="5" t="s">
        <v>248</v>
      </c>
      <c r="E20" s="4">
        <v>2016</v>
      </c>
      <c r="F20" s="3">
        <v>100</v>
      </c>
      <c r="G20" s="2">
        <v>2021</v>
      </c>
      <c r="H20" s="1">
        <v>57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6" t="s">
        <v>225</v>
      </c>
      <c r="B21" s="7" t="s">
        <v>224</v>
      </c>
      <c r="C21" s="6">
        <f t="shared" si="1"/>
        <v>0</v>
      </c>
      <c r="D21" s="5" t="s">
        <v>223</v>
      </c>
      <c r="E21" s="4">
        <v>2016</v>
      </c>
      <c r="F21" s="3">
        <v>26.4</v>
      </c>
      <c r="G21" s="2">
        <v>2021</v>
      </c>
      <c r="H21" s="1">
        <v>24.7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6"/>
      <c r="B22" s="7" t="s">
        <v>249</v>
      </c>
      <c r="C22" s="6">
        <f t="shared" si="1"/>
        <v>0</v>
      </c>
      <c r="D22" s="5" t="s">
        <v>171</v>
      </c>
      <c r="E22" s="4">
        <v>2016</v>
      </c>
      <c r="F22" s="3">
        <v>20.94</v>
      </c>
      <c r="G22" s="2">
        <v>2021</v>
      </c>
      <c r="H22" s="1">
        <v>17.760000000000002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6"/>
      <c r="B23" s="7" t="s">
        <v>272</v>
      </c>
      <c r="C23" s="6">
        <f t="shared" si="1"/>
        <v>0</v>
      </c>
      <c r="D23" s="5" t="s">
        <v>35</v>
      </c>
      <c r="E23" s="4">
        <v>2010</v>
      </c>
      <c r="F23" s="23">
        <v>24.61</v>
      </c>
      <c r="G23" s="2">
        <v>2016</v>
      </c>
      <c r="H23" s="22">
        <v>24.93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6"/>
      <c r="B24" s="7" t="s">
        <v>222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77.7</v>
      </c>
      <c r="G24" s="2">
        <v>2020</v>
      </c>
      <c r="H24" s="1">
        <v>71.599999999999994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221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6" t="s">
        <v>220</v>
      </c>
      <c r="B26" s="7" t="s">
        <v>219</v>
      </c>
      <c r="C26" s="6">
        <f t="shared" ref="C26:C36" si="2">HYPERLINK("https://ec.europa.eu/eurostat/databrowser/view/"&amp;N26&amp;"/default/table?lang=en",N26)</f>
        <v>0</v>
      </c>
      <c r="D26" s="5" t="s">
        <v>218</v>
      </c>
      <c r="E26" s="4">
        <v>2016</v>
      </c>
      <c r="F26" s="3">
        <v>67.400000000000006</v>
      </c>
      <c r="G26" s="2">
        <v>2021</v>
      </c>
      <c r="H26" s="1">
        <v>68.099999999999994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6"/>
      <c r="B27" s="7" t="s">
        <v>217</v>
      </c>
      <c r="C27" s="6">
        <f t="shared" si="2"/>
        <v>0</v>
      </c>
      <c r="D27" s="5" t="s">
        <v>208</v>
      </c>
      <c r="E27" s="4">
        <v>2017</v>
      </c>
      <c r="F27" s="3">
        <v>77</v>
      </c>
      <c r="G27" s="2">
        <v>2022</v>
      </c>
      <c r="H27" s="1">
        <v>72.900000000000006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2" t="s">
        <v>216</v>
      </c>
      <c r="B28" s="7" t="s">
        <v>215</v>
      </c>
      <c r="C28" s="6">
        <f t="shared" si="2"/>
        <v>0</v>
      </c>
      <c r="D28" s="5" t="s">
        <v>214</v>
      </c>
      <c r="E28" s="4">
        <v>2014</v>
      </c>
      <c r="F28" s="28">
        <v>21</v>
      </c>
      <c r="G28" s="2">
        <v>2020</v>
      </c>
      <c r="H28" s="27">
        <v>23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3"/>
      <c r="B29" s="7" t="s">
        <v>213</v>
      </c>
      <c r="C29" s="6">
        <f t="shared" si="2"/>
        <v>0</v>
      </c>
      <c r="D29" s="5" t="s">
        <v>212</v>
      </c>
      <c r="E29" s="4">
        <v>2017</v>
      </c>
      <c r="F29" s="3">
        <v>5.9</v>
      </c>
      <c r="G29" s="2">
        <v>2022</v>
      </c>
      <c r="H29" s="1">
        <v>7.1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4"/>
      <c r="B30" s="7" t="s">
        <v>99</v>
      </c>
      <c r="C30" s="6">
        <f t="shared" si="2"/>
        <v>0</v>
      </c>
      <c r="D30" s="5" t="s">
        <v>16</v>
      </c>
      <c r="E30" s="4">
        <v>2015</v>
      </c>
      <c r="F30" s="3">
        <v>18.3</v>
      </c>
      <c r="G30" s="2">
        <v>2020</v>
      </c>
      <c r="H30" s="1">
        <v>14.3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2" t="s">
        <v>211</v>
      </c>
      <c r="B31" s="7" t="s">
        <v>210</v>
      </c>
      <c r="C31" s="6">
        <f t="shared" si="2"/>
        <v>0</v>
      </c>
      <c r="D31" s="5" t="s">
        <v>25</v>
      </c>
      <c r="E31" s="4">
        <v>2016</v>
      </c>
      <c r="F31" s="3">
        <v>176.65</v>
      </c>
      <c r="G31" s="2">
        <v>2021</v>
      </c>
      <c r="H31" s="1">
        <v>192.43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3"/>
      <c r="B32" s="7" t="s">
        <v>141</v>
      </c>
      <c r="C32" s="6">
        <f t="shared" si="2"/>
        <v>0</v>
      </c>
      <c r="D32" s="5" t="s">
        <v>140</v>
      </c>
      <c r="E32" s="4">
        <v>2016</v>
      </c>
      <c r="F32" s="12">
        <v>2.11</v>
      </c>
      <c r="G32" s="2">
        <v>2021</v>
      </c>
      <c r="H32" s="11">
        <v>2.66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3"/>
      <c r="B33" s="7" t="s">
        <v>96</v>
      </c>
      <c r="C33" s="6">
        <f t="shared" si="2"/>
        <v>0</v>
      </c>
      <c r="D33" s="5" t="s">
        <v>25</v>
      </c>
      <c r="E33" s="4">
        <v>2017</v>
      </c>
      <c r="F33" s="23">
        <v>5.6</v>
      </c>
      <c r="G33" s="2">
        <v>2022</v>
      </c>
      <c r="H33" s="22">
        <v>5.4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4"/>
      <c r="B34" s="7" t="s">
        <v>98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82</v>
      </c>
      <c r="G34" s="2">
        <v>2021</v>
      </c>
      <c r="H34" s="20">
        <v>79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2" t="s">
        <v>250</v>
      </c>
      <c r="B35" s="7" t="s">
        <v>209</v>
      </c>
      <c r="C35" s="6">
        <f t="shared" si="2"/>
        <v>0</v>
      </c>
      <c r="D35" s="5" t="s">
        <v>208</v>
      </c>
      <c r="E35" s="4">
        <v>2017</v>
      </c>
      <c r="F35" s="3">
        <v>1.8</v>
      </c>
      <c r="G35" s="2">
        <v>2022</v>
      </c>
      <c r="H35" s="1">
        <v>1.8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4"/>
      <c r="B36" s="7" t="s">
        <v>251</v>
      </c>
      <c r="C36" s="6">
        <f t="shared" si="2"/>
        <v>0</v>
      </c>
      <c r="D36" s="5" t="s">
        <v>252</v>
      </c>
      <c r="E36" s="4">
        <v>2017</v>
      </c>
      <c r="F36" s="3">
        <v>20.9</v>
      </c>
      <c r="G36" s="2">
        <v>2022</v>
      </c>
      <c r="H36" s="1">
        <v>21.9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207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2" t="s">
        <v>206</v>
      </c>
      <c r="B38" s="7" t="s">
        <v>262</v>
      </c>
      <c r="C38" s="6">
        <f t="shared" ref="C38:C43" si="3">HYPERLINK("https://ec.europa.eu/eurostat/databrowser/view/"&amp;N38&amp;"/default/table?lang=en",N38)</f>
        <v>0</v>
      </c>
      <c r="D38" s="5" t="s">
        <v>205</v>
      </c>
      <c r="E38" s="4">
        <v>2018</v>
      </c>
      <c r="F38" s="3">
        <v>23.8</v>
      </c>
      <c r="G38" s="2">
        <v>2022</v>
      </c>
      <c r="H38" s="1">
        <v>29.6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3"/>
      <c r="B39" s="7" t="s">
        <v>204</v>
      </c>
      <c r="C39" s="6">
        <f t="shared" si="3"/>
        <v>0</v>
      </c>
      <c r="D39" s="5" t="s">
        <v>203</v>
      </c>
      <c r="E39" s="4">
        <v>2016</v>
      </c>
      <c r="F39" s="3">
        <v>94.9</v>
      </c>
      <c r="G39" s="2">
        <v>2021</v>
      </c>
      <c r="H39" s="1">
        <v>91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4"/>
      <c r="B40" s="7" t="s">
        <v>202</v>
      </c>
      <c r="C40" s="6">
        <f t="shared" si="3"/>
        <v>0</v>
      </c>
      <c r="D40" s="5" t="s">
        <v>201</v>
      </c>
      <c r="E40" s="31">
        <v>2018</v>
      </c>
      <c r="F40" s="33">
        <v>14.3</v>
      </c>
      <c r="G40" s="30">
        <v>2023</v>
      </c>
      <c r="H40" s="32">
        <v>10.5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200</v>
      </c>
      <c r="B41" s="7" t="s">
        <v>132</v>
      </c>
      <c r="C41" s="6">
        <f t="shared" si="3"/>
        <v>0</v>
      </c>
      <c r="D41" s="5" t="s">
        <v>199</v>
      </c>
      <c r="E41" s="4">
        <v>2018</v>
      </c>
      <c r="F41" s="3">
        <v>27.9</v>
      </c>
      <c r="G41" s="2">
        <v>2023</v>
      </c>
      <c r="H41" s="1">
        <v>30.6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198</v>
      </c>
      <c r="B42" s="7" t="s">
        <v>197</v>
      </c>
      <c r="C42" s="6">
        <f t="shared" si="3"/>
        <v>0</v>
      </c>
      <c r="D42" s="5" t="s">
        <v>196</v>
      </c>
      <c r="E42" s="4">
        <v>2018</v>
      </c>
      <c r="F42" s="3">
        <v>8.1</v>
      </c>
      <c r="G42" s="2">
        <v>2023</v>
      </c>
      <c r="H42" s="1">
        <v>11.6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195</v>
      </c>
      <c r="B43" s="7" t="s">
        <v>194</v>
      </c>
      <c r="C43" s="6">
        <f t="shared" si="3"/>
        <v>0</v>
      </c>
      <c r="D43" s="5" t="s">
        <v>193</v>
      </c>
      <c r="E43" s="4">
        <v>2021</v>
      </c>
      <c r="F43" s="3">
        <v>45.6</v>
      </c>
      <c r="G43" s="2">
        <v>2023</v>
      </c>
      <c r="H43" s="1">
        <v>45.75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192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191</v>
      </c>
      <c r="B45" s="7" t="s">
        <v>190</v>
      </c>
      <c r="C45" s="6">
        <f t="shared" ref="C45:C52" si="4">HYPERLINK("https://ec.europa.eu/eurostat/databrowser/view/"&amp;N45&amp;"/default/table?lang=en",N45)</f>
        <v>0</v>
      </c>
      <c r="D45" s="5" t="s">
        <v>189</v>
      </c>
      <c r="E45" s="4" t="s">
        <v>274</v>
      </c>
      <c r="F45" s="21" t="s">
        <v>275</v>
      </c>
      <c r="G45" s="2">
        <v>2012</v>
      </c>
      <c r="H45" s="29">
        <v>7</v>
      </c>
      <c r="I45" s="4" t="s">
        <v>274</v>
      </c>
      <c r="J45" s="21" t="s">
        <v>275</v>
      </c>
      <c r="K45" s="2">
        <v>2012</v>
      </c>
      <c r="L45" s="29">
        <v>8</v>
      </c>
    </row>
    <row r="46" spans="1:12" ht="20" x14ac:dyDescent="0.35">
      <c r="A46" s="42" t="s">
        <v>188</v>
      </c>
      <c r="B46" s="7" t="s">
        <v>187</v>
      </c>
      <c r="C46" s="6">
        <f>HYPERLINK("https://ec.europa.eu/eurostat/databrowser/view/"&amp;N40&amp;"/default/table?lang=en",N40)</f>
        <v>0</v>
      </c>
      <c r="D46" s="5" t="s">
        <v>186</v>
      </c>
      <c r="E46" s="4">
        <v>2018</v>
      </c>
      <c r="F46" s="3">
        <v>4.2000000000000011</v>
      </c>
      <c r="G46" s="2">
        <v>2023</v>
      </c>
      <c r="H46" s="1">
        <v>5.5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4"/>
      <c r="B47" s="7" t="s">
        <v>185</v>
      </c>
      <c r="C47" s="6">
        <f>HYPERLINK("https://ec.europa.eu/eurostat/databrowser/view/"&amp;N41&amp;"/default/table?lang=en",N41)</f>
        <v>0</v>
      </c>
      <c r="D47" s="5" t="s">
        <v>184</v>
      </c>
      <c r="E47" s="4">
        <v>2018</v>
      </c>
      <c r="F47" s="3">
        <v>12.600000000000001</v>
      </c>
      <c r="G47" s="2">
        <v>2023</v>
      </c>
      <c r="H47" s="1">
        <v>12.700000000000003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2" t="s">
        <v>149</v>
      </c>
      <c r="B48" s="7" t="s">
        <v>183</v>
      </c>
      <c r="C48" s="6">
        <f>HYPERLINK("https://ec.europa.eu/eurostat/databrowser/view/"&amp;N48&amp;"/default/table?lang=en",N48)</f>
        <v>0</v>
      </c>
      <c r="D48" s="5" t="s">
        <v>143</v>
      </c>
      <c r="E48" s="4">
        <v>2018</v>
      </c>
      <c r="F48" s="3">
        <v>19.7</v>
      </c>
      <c r="G48" s="2">
        <v>2023</v>
      </c>
      <c r="H48" s="1">
        <v>19.5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3"/>
      <c r="B49" s="7" t="s">
        <v>182</v>
      </c>
      <c r="C49" s="6">
        <f t="shared" si="4"/>
        <v>0</v>
      </c>
      <c r="D49" s="5" t="s">
        <v>181</v>
      </c>
      <c r="E49" s="4">
        <v>2017</v>
      </c>
      <c r="F49" s="3">
        <v>5</v>
      </c>
      <c r="G49" s="2">
        <v>2022</v>
      </c>
      <c r="H49" s="1">
        <v>4.3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4"/>
      <c r="B50" s="7" t="s">
        <v>273</v>
      </c>
      <c r="C50" s="6">
        <f t="shared" si="4"/>
        <v>0</v>
      </c>
      <c r="D50" s="5" t="s">
        <v>143</v>
      </c>
      <c r="E50" s="4">
        <v>2018</v>
      </c>
      <c r="F50" s="3">
        <v>2.1999999999999997</v>
      </c>
      <c r="G50" s="2">
        <v>2023</v>
      </c>
      <c r="H50" s="1">
        <v>1.2999999999999998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6" t="s">
        <v>180</v>
      </c>
      <c r="B51" s="7" t="s">
        <v>179</v>
      </c>
      <c r="C51" s="6">
        <f t="shared" si="4"/>
        <v>0</v>
      </c>
      <c r="D51" s="5" t="s">
        <v>178</v>
      </c>
      <c r="E51" s="4">
        <v>2018</v>
      </c>
      <c r="F51" s="3">
        <v>35.299999999999997</v>
      </c>
      <c r="G51" s="2">
        <v>2023</v>
      </c>
      <c r="H51" s="1">
        <v>33.6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6"/>
      <c r="B52" s="7" t="s">
        <v>177</v>
      </c>
      <c r="C52" s="6">
        <f t="shared" si="4"/>
        <v>0</v>
      </c>
      <c r="D52" s="5" t="s">
        <v>176</v>
      </c>
      <c r="E52" s="4">
        <v>2018</v>
      </c>
      <c r="F52" s="3">
        <v>36.4</v>
      </c>
      <c r="G52" s="2">
        <v>2023</v>
      </c>
      <c r="H52" s="1">
        <v>43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175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6" t="s">
        <v>174</v>
      </c>
      <c r="B54" s="7" t="s">
        <v>173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</v>
      </c>
      <c r="G54" s="2">
        <v>2020</v>
      </c>
      <c r="H54" s="1">
        <v>0.5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6"/>
      <c r="B55" s="7" t="s">
        <v>263</v>
      </c>
      <c r="C55" s="6">
        <f t="shared" si="5"/>
        <v>0</v>
      </c>
      <c r="D55" s="5" t="s">
        <v>16</v>
      </c>
      <c r="E55" s="4">
        <v>2012</v>
      </c>
      <c r="F55" s="3">
        <v>57.6</v>
      </c>
      <c r="G55" s="2">
        <v>2015</v>
      </c>
      <c r="H55" s="1">
        <v>59.6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6" t="s">
        <v>172</v>
      </c>
      <c r="B56" s="7" t="s">
        <v>42</v>
      </c>
      <c r="C56" s="6">
        <f t="shared" si="5"/>
        <v>0</v>
      </c>
      <c r="D56" s="5" t="s">
        <v>41</v>
      </c>
      <c r="E56" s="4">
        <v>2016</v>
      </c>
      <c r="F56" s="12">
        <v>1.63</v>
      </c>
      <c r="G56" s="2">
        <v>2021</v>
      </c>
      <c r="H56" s="11">
        <v>1.6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6"/>
      <c r="B57" s="7" t="s">
        <v>249</v>
      </c>
      <c r="C57" s="6">
        <f t="shared" si="5"/>
        <v>0</v>
      </c>
      <c r="D57" s="5" t="s">
        <v>171</v>
      </c>
      <c r="E57" s="4">
        <v>2016</v>
      </c>
      <c r="F57" s="3">
        <v>20.94</v>
      </c>
      <c r="G57" s="2">
        <v>2021</v>
      </c>
      <c r="H57" s="1">
        <v>17.760000000000002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6"/>
      <c r="B58" s="7" t="s">
        <v>40</v>
      </c>
      <c r="C58" s="6">
        <f t="shared" si="5"/>
        <v>0</v>
      </c>
      <c r="D58" s="5" t="s">
        <v>39</v>
      </c>
      <c r="E58" s="4">
        <v>2016</v>
      </c>
      <c r="F58" s="26">
        <v>0.05</v>
      </c>
      <c r="G58" s="2">
        <v>2021</v>
      </c>
      <c r="H58" s="25">
        <v>5.5E-2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6"/>
      <c r="B59" s="7" t="s">
        <v>170</v>
      </c>
      <c r="C59" s="6">
        <f>HYPERLINK("https://ec.europa.eu/eurostat/databrowser/view/"&amp;N132&amp;"/default/table?lang=en",N132)</f>
        <v>0</v>
      </c>
      <c r="D59" s="5" t="s">
        <v>54</v>
      </c>
      <c r="E59" s="4">
        <v>2017</v>
      </c>
      <c r="F59" s="3">
        <v>89.8</v>
      </c>
      <c r="G59" s="2">
        <v>2022</v>
      </c>
      <c r="H59" s="1">
        <v>88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2" t="s">
        <v>169</v>
      </c>
      <c r="B60" s="7" t="s">
        <v>168</v>
      </c>
      <c r="C60" s="6">
        <f t="shared" si="5"/>
        <v>0</v>
      </c>
      <c r="D60" s="5" t="s">
        <v>167</v>
      </c>
      <c r="E60" s="4">
        <v>2014</v>
      </c>
      <c r="F60" s="3">
        <v>7.06</v>
      </c>
      <c r="G60" s="2">
        <v>2019</v>
      </c>
      <c r="H60" s="1">
        <v>7.3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4"/>
      <c r="B61" s="7" t="s">
        <v>260</v>
      </c>
      <c r="C61" s="6">
        <f t="shared" si="5"/>
        <v>0</v>
      </c>
      <c r="D61" s="5" t="s">
        <v>261</v>
      </c>
      <c r="E61" s="4">
        <v>2017</v>
      </c>
      <c r="F61" s="23">
        <v>16.296521169999998</v>
      </c>
      <c r="G61" s="2">
        <v>2022</v>
      </c>
      <c r="H61" s="22">
        <v>17.613762229999999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166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2" t="s">
        <v>165</v>
      </c>
      <c r="B63" s="7" t="s">
        <v>164</v>
      </c>
      <c r="C63" s="6">
        <f t="shared" ref="C63:C69" si="6">HYPERLINK("https://ec.europa.eu/eurostat/databrowser/view/"&amp;N63&amp;"/default/table?lang=en",N63)</f>
        <v>0</v>
      </c>
      <c r="D63" s="5" t="s">
        <v>162</v>
      </c>
      <c r="E63" s="4">
        <v>2017</v>
      </c>
      <c r="F63" s="23">
        <v>2.46</v>
      </c>
      <c r="G63" s="2">
        <v>2022</v>
      </c>
      <c r="H63" s="22">
        <v>2.36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3"/>
      <c r="B64" s="7" t="s">
        <v>163</v>
      </c>
      <c r="C64" s="6">
        <f t="shared" si="6"/>
        <v>0</v>
      </c>
      <c r="D64" s="5" t="s">
        <v>162</v>
      </c>
      <c r="E64" s="4">
        <v>2017</v>
      </c>
      <c r="F64" s="23">
        <v>1.9</v>
      </c>
      <c r="G64" s="2">
        <v>2022</v>
      </c>
      <c r="H64" s="22">
        <v>1.9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3"/>
      <c r="B65" s="7" t="s">
        <v>161</v>
      </c>
      <c r="C65" s="6">
        <f t="shared" si="6"/>
        <v>0</v>
      </c>
      <c r="D65" s="5" t="s">
        <v>160</v>
      </c>
      <c r="E65" s="4">
        <v>2017</v>
      </c>
      <c r="F65" s="28">
        <v>543</v>
      </c>
      <c r="G65" s="2">
        <v>2022</v>
      </c>
      <c r="H65" s="27">
        <v>509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4"/>
      <c r="B66" s="7" t="s">
        <v>84</v>
      </c>
      <c r="C66" s="6">
        <f t="shared" si="6"/>
        <v>0</v>
      </c>
      <c r="D66" s="5" t="s">
        <v>83</v>
      </c>
      <c r="E66" s="4">
        <v>2017</v>
      </c>
      <c r="F66" s="3">
        <v>9.91</v>
      </c>
      <c r="G66" s="2">
        <v>2022</v>
      </c>
      <c r="H66" s="1">
        <v>11.09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6" t="s">
        <v>159</v>
      </c>
      <c r="B67" s="7" t="s">
        <v>70</v>
      </c>
      <c r="C67" s="6">
        <f t="shared" si="6"/>
        <v>0</v>
      </c>
      <c r="D67" s="5" t="s">
        <v>69</v>
      </c>
      <c r="E67" s="4">
        <v>2017</v>
      </c>
      <c r="F67" s="3">
        <v>18.266999999999999</v>
      </c>
      <c r="G67" s="2">
        <v>2022</v>
      </c>
      <c r="H67" s="1">
        <v>19.131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6"/>
      <c r="B68" s="7" t="s">
        <v>158</v>
      </c>
      <c r="C68" s="6">
        <f t="shared" si="6"/>
        <v>0</v>
      </c>
      <c r="D68" s="5" t="s">
        <v>157</v>
      </c>
      <c r="E68" s="4">
        <v>2017</v>
      </c>
      <c r="F68" s="3">
        <v>76.978999999999999</v>
      </c>
      <c r="G68" s="2">
        <v>2022</v>
      </c>
      <c r="H68" s="1">
        <v>79.421999999999997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156</v>
      </c>
      <c r="B69" s="7" t="s">
        <v>155</v>
      </c>
      <c r="C69" s="6">
        <f t="shared" si="6"/>
        <v>0</v>
      </c>
      <c r="D69" s="5" t="s">
        <v>16</v>
      </c>
      <c r="E69" s="4">
        <v>2017</v>
      </c>
      <c r="F69" s="3">
        <v>15.2</v>
      </c>
      <c r="G69" s="2">
        <v>2022</v>
      </c>
      <c r="H69" s="1">
        <v>8.8000000000000007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154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2" t="s">
        <v>153</v>
      </c>
      <c r="B71" s="7" t="s">
        <v>152</v>
      </c>
      <c r="C71" s="6">
        <f t="shared" ref="C71:C79" si="7">HYPERLINK("https://ec.europa.eu/eurostat/databrowser/view/"&amp;N71&amp;"/default/table?lang=en",N71)</f>
        <v>0</v>
      </c>
      <c r="D71" s="5" t="s">
        <v>151</v>
      </c>
      <c r="E71" s="4">
        <v>2018</v>
      </c>
      <c r="F71" s="10">
        <v>27030</v>
      </c>
      <c r="G71" s="2">
        <v>2023</v>
      </c>
      <c r="H71" s="9">
        <v>28520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3"/>
      <c r="B72" s="7" t="s">
        <v>150</v>
      </c>
      <c r="C72" s="6">
        <f t="shared" si="7"/>
        <v>0</v>
      </c>
      <c r="D72" s="5" t="s">
        <v>5</v>
      </c>
      <c r="E72" s="4">
        <v>2018</v>
      </c>
      <c r="F72" s="3">
        <v>17.850000000000001</v>
      </c>
      <c r="G72" s="2">
        <v>2023</v>
      </c>
      <c r="H72" s="1">
        <v>21.17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4"/>
      <c r="B73" s="7" t="s">
        <v>88</v>
      </c>
      <c r="C73" s="6">
        <f t="shared" si="7"/>
        <v>0</v>
      </c>
      <c r="D73" s="5" t="s">
        <v>73</v>
      </c>
      <c r="E73" s="4">
        <v>2017</v>
      </c>
      <c r="F73" s="3">
        <v>11.379</v>
      </c>
      <c r="G73" s="2">
        <v>2022</v>
      </c>
      <c r="H73" s="1">
        <v>12.781000000000001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2" t="s">
        <v>149</v>
      </c>
      <c r="B74" s="7" t="s">
        <v>148</v>
      </c>
      <c r="C74" s="6">
        <f t="shared" si="7"/>
        <v>0</v>
      </c>
      <c r="D74" s="5" t="s">
        <v>147</v>
      </c>
      <c r="E74" s="4">
        <v>2018</v>
      </c>
      <c r="F74" s="3">
        <v>63</v>
      </c>
      <c r="G74" s="2">
        <v>2023</v>
      </c>
      <c r="H74" s="1">
        <v>66.3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3"/>
      <c r="B75" s="7" t="s">
        <v>146</v>
      </c>
      <c r="C75" s="6">
        <f t="shared" si="7"/>
        <v>0</v>
      </c>
      <c r="D75" s="5" t="s">
        <v>264</v>
      </c>
      <c r="E75" s="4">
        <v>2018</v>
      </c>
      <c r="F75" s="3">
        <v>6.5</v>
      </c>
      <c r="G75" s="2">
        <v>2023</v>
      </c>
      <c r="H75" s="1">
        <v>4.2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3"/>
      <c r="B76" s="7" t="s">
        <v>145</v>
      </c>
      <c r="C76" s="6">
        <f>HYPERLINK("https://ec.europa.eu/eurostat/databrowser/view/"&amp;N76&amp;"/default/table?lang=en",N76)</f>
        <v>0</v>
      </c>
      <c r="D76" s="5" t="s">
        <v>144</v>
      </c>
      <c r="E76" s="4">
        <v>2018</v>
      </c>
      <c r="F76" s="3">
        <v>23.5</v>
      </c>
      <c r="G76" s="2">
        <v>2023</v>
      </c>
      <c r="H76" s="1">
        <v>16.100000000000001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4"/>
      <c r="B77" s="7" t="s">
        <v>273</v>
      </c>
      <c r="C77" s="6">
        <f t="shared" si="7"/>
        <v>0</v>
      </c>
      <c r="D77" s="5" t="s">
        <v>143</v>
      </c>
      <c r="E77" s="4">
        <v>2018</v>
      </c>
      <c r="F77" s="3">
        <v>2.1999999999999997</v>
      </c>
      <c r="G77" s="2">
        <v>2023</v>
      </c>
      <c r="H77" s="1">
        <v>1.2999999999999998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6" t="s">
        <v>142</v>
      </c>
      <c r="B78" s="7" t="s">
        <v>141</v>
      </c>
      <c r="C78" s="6">
        <f t="shared" si="7"/>
        <v>0</v>
      </c>
      <c r="D78" s="5" t="s">
        <v>140</v>
      </c>
      <c r="E78" s="4">
        <v>2016</v>
      </c>
      <c r="F78" s="12">
        <v>2.11</v>
      </c>
      <c r="G78" s="2">
        <v>2021</v>
      </c>
      <c r="H78" s="11">
        <v>2.66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6"/>
      <c r="B79" s="7" t="s">
        <v>139</v>
      </c>
      <c r="C79" s="6">
        <f t="shared" si="7"/>
        <v>0</v>
      </c>
      <c r="D79" s="5" t="s">
        <v>212</v>
      </c>
      <c r="E79" s="4">
        <v>2017</v>
      </c>
      <c r="F79" s="3">
        <v>12.2</v>
      </c>
      <c r="G79" s="2">
        <v>2022</v>
      </c>
      <c r="H79" s="1">
        <v>11.5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138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2" t="s">
        <v>137</v>
      </c>
      <c r="B81" s="7" t="s">
        <v>136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1.37</v>
      </c>
      <c r="G81" s="2">
        <v>2022</v>
      </c>
      <c r="H81" s="11">
        <v>1.33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3"/>
      <c r="B82" s="7" t="s">
        <v>135</v>
      </c>
      <c r="C82" s="6">
        <f>HYPERLINK("https://ec.europa.eu/eurostat/databrowser/view/"&amp;N82&amp;"/default/table?lang=en",N82)</f>
        <v>0</v>
      </c>
      <c r="D82" s="5" t="s">
        <v>134</v>
      </c>
      <c r="E82" s="4">
        <v>2018</v>
      </c>
      <c r="F82" s="10">
        <v>72.89</v>
      </c>
      <c r="G82" s="2">
        <v>2023</v>
      </c>
      <c r="H82" s="9">
        <v>85.65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3"/>
      <c r="B83" s="7" t="s">
        <v>133</v>
      </c>
      <c r="C83" s="6">
        <f t="shared" si="8"/>
        <v>0</v>
      </c>
      <c r="D83" s="5" t="s">
        <v>264</v>
      </c>
      <c r="E83" s="4">
        <v>2017</v>
      </c>
      <c r="F83" s="12">
        <v>1.27</v>
      </c>
      <c r="G83" s="2">
        <v>2022</v>
      </c>
      <c r="H83" s="11">
        <v>1.32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4"/>
      <c r="B84" s="7" t="s">
        <v>132</v>
      </c>
      <c r="C84" s="6">
        <f t="shared" si="8"/>
        <v>0</v>
      </c>
      <c r="D84" s="5" t="s">
        <v>265</v>
      </c>
      <c r="E84" s="4">
        <v>2018</v>
      </c>
      <c r="F84" s="3">
        <v>27.9</v>
      </c>
      <c r="G84" s="2">
        <v>2023</v>
      </c>
      <c r="H84" s="1">
        <v>30.6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2" t="s">
        <v>131</v>
      </c>
      <c r="B85" s="7" t="s">
        <v>130</v>
      </c>
      <c r="C85" s="6">
        <f t="shared" si="8"/>
        <v>0</v>
      </c>
      <c r="D85" s="5" t="s">
        <v>129</v>
      </c>
      <c r="E85" s="4">
        <v>2016</v>
      </c>
      <c r="F85" s="12">
        <v>7.0000000000000007E-2</v>
      </c>
      <c r="G85" s="2">
        <v>2021</v>
      </c>
      <c r="H85" s="11">
        <v>7.0000000000000007E-2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4"/>
      <c r="B86" s="7" t="s">
        <v>81</v>
      </c>
      <c r="C86" s="6">
        <f t="shared" si="8"/>
        <v>0</v>
      </c>
      <c r="D86" s="5" t="s">
        <v>5</v>
      </c>
      <c r="E86" s="4">
        <v>2016</v>
      </c>
      <c r="F86" s="3">
        <v>2.5299999999999998</v>
      </c>
      <c r="G86" s="2">
        <v>2021</v>
      </c>
      <c r="H86" s="1">
        <v>3.66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2" t="s">
        <v>128</v>
      </c>
      <c r="B87" s="7" t="s">
        <v>127</v>
      </c>
      <c r="C87" s="6">
        <f t="shared" si="8"/>
        <v>0</v>
      </c>
      <c r="D87" s="5" t="s">
        <v>126</v>
      </c>
      <c r="E87" s="4">
        <v>2016</v>
      </c>
      <c r="F87" s="3">
        <v>18</v>
      </c>
      <c r="G87" s="2">
        <v>2021</v>
      </c>
      <c r="H87" s="1">
        <v>17.2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3"/>
      <c r="B88" s="7" t="s">
        <v>125</v>
      </c>
      <c r="C88" s="6">
        <f t="shared" si="8"/>
        <v>0</v>
      </c>
      <c r="D88" s="5" t="s">
        <v>124</v>
      </c>
      <c r="E88" s="4">
        <v>2017</v>
      </c>
      <c r="F88" s="3">
        <v>13.6</v>
      </c>
      <c r="G88" s="2">
        <v>2022</v>
      </c>
      <c r="H88" s="1">
        <v>12.4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4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21.7</v>
      </c>
      <c r="G89" s="2">
        <v>2022</v>
      </c>
      <c r="H89" s="1">
        <v>53.7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123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2" t="s">
        <v>122</v>
      </c>
      <c r="B91" s="7" t="s">
        <v>253</v>
      </c>
      <c r="C91" s="6">
        <f t="shared" ref="C91:C101" si="9">HYPERLINK("https://ec.europa.eu/eurostat/databrowser/view/"&amp;N91&amp;"/default/table?lang=en",N91)</f>
        <v>0</v>
      </c>
      <c r="D91" s="5" t="s">
        <v>254</v>
      </c>
      <c r="E91" s="4">
        <v>2017</v>
      </c>
      <c r="F91" s="12">
        <v>5.92</v>
      </c>
      <c r="G91" s="2">
        <v>2022</v>
      </c>
      <c r="H91" s="11">
        <v>5.62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3"/>
      <c r="B92" s="7" t="s">
        <v>121</v>
      </c>
      <c r="C92" s="6">
        <f t="shared" si="9"/>
        <v>0</v>
      </c>
      <c r="D92" s="5" t="s">
        <v>120</v>
      </c>
      <c r="E92" s="4">
        <v>2017</v>
      </c>
      <c r="F92" s="3">
        <v>19.5</v>
      </c>
      <c r="G92" s="2">
        <v>2022</v>
      </c>
      <c r="H92" s="1">
        <v>19.8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3"/>
      <c r="B93" s="7" t="s">
        <v>119</v>
      </c>
      <c r="C93" s="6">
        <f t="shared" si="9"/>
        <v>0</v>
      </c>
      <c r="D93" s="5" t="s">
        <v>118</v>
      </c>
      <c r="E93" s="4">
        <v>2017</v>
      </c>
      <c r="F93" s="3">
        <v>28.1</v>
      </c>
      <c r="G93" s="2">
        <v>2022</v>
      </c>
      <c r="H93" s="1">
        <v>26.1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4"/>
      <c r="B94" s="7" t="s">
        <v>117</v>
      </c>
      <c r="C94" s="6">
        <f t="shared" si="9"/>
        <v>0</v>
      </c>
      <c r="D94" s="5" t="s">
        <v>116</v>
      </c>
      <c r="E94" s="4">
        <v>2017</v>
      </c>
      <c r="F94" s="3">
        <v>1.4000000000000021</v>
      </c>
      <c r="G94" s="2">
        <v>2022</v>
      </c>
      <c r="H94" s="1">
        <v>0.39999999999999858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2" t="s">
        <v>115</v>
      </c>
      <c r="B95" s="7" t="s">
        <v>114</v>
      </c>
      <c r="C95" s="6">
        <f t="shared" si="9"/>
        <v>0</v>
      </c>
      <c r="D95" s="5" t="s">
        <v>112</v>
      </c>
      <c r="E95" s="4">
        <v>2018</v>
      </c>
      <c r="F95" s="10">
        <v>97</v>
      </c>
      <c r="G95" s="2">
        <v>2023</v>
      </c>
      <c r="H95" s="9">
        <v>97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4"/>
      <c r="B96" s="7" t="s">
        <v>113</v>
      </c>
      <c r="C96" s="6">
        <f t="shared" si="9"/>
        <v>0</v>
      </c>
      <c r="D96" s="5" t="s">
        <v>112</v>
      </c>
      <c r="E96" s="4">
        <v>2017</v>
      </c>
      <c r="F96" s="10">
        <v>100</v>
      </c>
      <c r="G96" s="2">
        <v>2022</v>
      </c>
      <c r="H96" s="9">
        <v>98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2" t="s">
        <v>276</v>
      </c>
      <c r="B97" s="7" t="s">
        <v>111</v>
      </c>
      <c r="C97" s="6">
        <f t="shared" si="9"/>
        <v>0</v>
      </c>
      <c r="D97" s="5" t="s">
        <v>110</v>
      </c>
      <c r="E97" s="4">
        <v>2018</v>
      </c>
      <c r="F97" s="10">
        <v>884</v>
      </c>
      <c r="G97" s="2">
        <v>2023</v>
      </c>
      <c r="H97" s="9">
        <v>2213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3"/>
      <c r="B98" s="7" t="s">
        <v>277</v>
      </c>
      <c r="C98" s="6">
        <f t="shared" si="9"/>
        <v>0</v>
      </c>
      <c r="D98" s="5" t="s">
        <v>109</v>
      </c>
      <c r="E98" s="4">
        <v>2017</v>
      </c>
      <c r="F98" s="23">
        <v>24.1</v>
      </c>
      <c r="G98" s="2">
        <v>2022</v>
      </c>
      <c r="H98" s="22">
        <v>17.599999999999998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3"/>
      <c r="B99" s="7" t="s">
        <v>108</v>
      </c>
      <c r="C99" s="6">
        <f t="shared" si="9"/>
        <v>0</v>
      </c>
      <c r="D99" s="5" t="s">
        <v>107</v>
      </c>
      <c r="E99" s="4">
        <v>2018</v>
      </c>
      <c r="F99" s="23">
        <v>27.099999999999998</v>
      </c>
      <c r="G99" s="2">
        <v>2023</v>
      </c>
      <c r="H99" s="22">
        <v>20.5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3"/>
      <c r="B100" s="7" t="s">
        <v>106</v>
      </c>
      <c r="C100" s="6">
        <f t="shared" si="9"/>
        <v>0</v>
      </c>
      <c r="D100" s="5" t="s">
        <v>105</v>
      </c>
      <c r="E100" s="4">
        <v>2018</v>
      </c>
      <c r="F100" s="23">
        <v>12.399999999999999</v>
      </c>
      <c r="G100" s="2">
        <v>2023</v>
      </c>
      <c r="H100" s="22">
        <v>11.299999999999999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4"/>
      <c r="B101" s="7" t="s">
        <v>104</v>
      </c>
      <c r="C101" s="6">
        <f t="shared" si="9"/>
        <v>0</v>
      </c>
      <c r="D101" s="5" t="s">
        <v>103</v>
      </c>
      <c r="E101" s="4">
        <v>2018</v>
      </c>
      <c r="F101" s="23">
        <v>0.60000000000000142</v>
      </c>
      <c r="G101" s="2">
        <v>2023</v>
      </c>
      <c r="H101" s="22">
        <v>2.2000000000000028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102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2" t="s">
        <v>101</v>
      </c>
      <c r="B103" s="7" t="s">
        <v>100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9.6</v>
      </c>
      <c r="G103" s="2">
        <v>2020</v>
      </c>
      <c r="H103" s="1">
        <v>6.1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3"/>
      <c r="B104" s="7" t="s">
        <v>99</v>
      </c>
      <c r="C104" s="6">
        <f t="shared" si="10"/>
        <v>0</v>
      </c>
      <c r="D104" s="5" t="s">
        <v>16</v>
      </c>
      <c r="E104" s="4">
        <v>2015</v>
      </c>
      <c r="F104" s="3">
        <v>18.3</v>
      </c>
      <c r="G104" s="2">
        <v>2020</v>
      </c>
      <c r="H104" s="1">
        <v>14.3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3"/>
      <c r="B105" s="7" t="s">
        <v>98</v>
      </c>
      <c r="C105" s="6">
        <f t="shared" si="10"/>
        <v>0</v>
      </c>
      <c r="D105" s="5" t="s">
        <v>25</v>
      </c>
      <c r="E105" s="4">
        <v>2016</v>
      </c>
      <c r="F105" s="21">
        <v>82</v>
      </c>
      <c r="G105" s="2">
        <v>2021</v>
      </c>
      <c r="H105" s="20">
        <v>79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4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19.399999999999999</v>
      </c>
      <c r="G106" s="2">
        <v>2020</v>
      </c>
      <c r="H106" s="1">
        <v>8.4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6" t="s">
        <v>97</v>
      </c>
      <c r="B107" s="7" t="s">
        <v>96</v>
      </c>
      <c r="C107" s="6">
        <f t="shared" si="10"/>
        <v>0</v>
      </c>
      <c r="D107" s="5" t="s">
        <v>25</v>
      </c>
      <c r="E107" s="4">
        <v>2017</v>
      </c>
      <c r="F107" s="23">
        <v>5.6</v>
      </c>
      <c r="G107" s="2">
        <v>2022</v>
      </c>
      <c r="H107" s="22">
        <v>5.4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6"/>
      <c r="B108" s="7" t="s">
        <v>95</v>
      </c>
      <c r="C108" s="6">
        <f t="shared" si="10"/>
        <v>0</v>
      </c>
      <c r="D108" s="5" t="s">
        <v>94</v>
      </c>
      <c r="E108" s="4">
        <v>2016</v>
      </c>
      <c r="F108" s="3">
        <v>18</v>
      </c>
      <c r="G108" s="2">
        <v>2021</v>
      </c>
      <c r="H108" s="1">
        <v>17.2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6" t="s">
        <v>93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101.9</v>
      </c>
      <c r="G109" s="2">
        <v>2018</v>
      </c>
      <c r="H109" s="22">
        <v>102.4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6"/>
      <c r="B110" s="7" t="s">
        <v>92</v>
      </c>
      <c r="C110" s="6">
        <f t="shared" si="10"/>
        <v>0</v>
      </c>
      <c r="D110" s="5" t="s">
        <v>91</v>
      </c>
      <c r="E110" s="4">
        <v>2016</v>
      </c>
      <c r="F110" s="3">
        <v>45.9</v>
      </c>
      <c r="G110" s="2">
        <v>2021</v>
      </c>
      <c r="H110" s="1">
        <v>51.9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6"/>
      <c r="B111" s="7" t="s">
        <v>90</v>
      </c>
      <c r="C111" s="6">
        <f t="shared" si="10"/>
        <v>0</v>
      </c>
      <c r="D111" s="5" t="s">
        <v>16</v>
      </c>
      <c r="E111" s="4">
        <v>2012</v>
      </c>
      <c r="F111" s="3">
        <v>57.6</v>
      </c>
      <c r="G111" s="2">
        <v>2015</v>
      </c>
      <c r="H111" s="1">
        <v>59.6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89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2" t="s">
        <v>255</v>
      </c>
      <c r="B113" s="7" t="s">
        <v>88</v>
      </c>
      <c r="C113" s="6">
        <f>HYPERLINK("https://ec.europa.eu/eurostat/databrowser/view/"&amp;N113&amp;"/default/table?lang=en",N113)</f>
        <v>0</v>
      </c>
      <c r="D113" s="5" t="s">
        <v>87</v>
      </c>
      <c r="E113" s="4">
        <v>2017</v>
      </c>
      <c r="F113" s="3">
        <v>11.379</v>
      </c>
      <c r="G113" s="2">
        <v>2022</v>
      </c>
      <c r="H113" s="1">
        <v>12.781000000000001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3"/>
      <c r="B114" s="7" t="s">
        <v>256</v>
      </c>
      <c r="C114" s="6">
        <f t="shared" ref="C114:C120" si="11">HYPERLINK("https://ec.europa.eu/eurostat/databrowser/view/"&amp;N114&amp;"/default/table?lang=en",N114)</f>
        <v>0</v>
      </c>
      <c r="D114" s="5" t="s">
        <v>257</v>
      </c>
      <c r="E114" s="4">
        <v>2017</v>
      </c>
      <c r="F114" s="12">
        <v>1.08</v>
      </c>
      <c r="G114" s="2">
        <v>2022</v>
      </c>
      <c r="H114" s="11">
        <v>1.0900000000000001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3"/>
      <c r="B115" s="7" t="s">
        <v>86</v>
      </c>
      <c r="C115" s="6">
        <f t="shared" si="11"/>
        <v>0</v>
      </c>
      <c r="D115" s="5" t="s">
        <v>85</v>
      </c>
      <c r="E115" s="4" t="s">
        <v>274</v>
      </c>
      <c r="F115" s="3" t="s">
        <v>275</v>
      </c>
      <c r="G115" s="2" t="s">
        <v>274</v>
      </c>
      <c r="H115" s="1" t="s">
        <v>275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3"/>
      <c r="B116" s="7" t="s">
        <v>68</v>
      </c>
      <c r="C116" s="6">
        <f t="shared" si="11"/>
        <v>0</v>
      </c>
      <c r="D116" s="5" t="s">
        <v>67</v>
      </c>
      <c r="E116" s="4">
        <v>2017</v>
      </c>
      <c r="F116" s="3">
        <v>137.30000000000001</v>
      </c>
      <c r="G116" s="2">
        <v>2022</v>
      </c>
      <c r="H116" s="1">
        <v>119.2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4"/>
      <c r="B117" s="7" t="s">
        <v>84</v>
      </c>
      <c r="C117" s="6">
        <f t="shared" si="11"/>
        <v>0</v>
      </c>
      <c r="D117" s="5" t="s">
        <v>83</v>
      </c>
      <c r="E117" s="4">
        <v>2017</v>
      </c>
      <c r="F117" s="3">
        <v>9.91</v>
      </c>
      <c r="G117" s="2">
        <v>2022</v>
      </c>
      <c r="H117" s="1">
        <v>11.09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82</v>
      </c>
      <c r="B118" s="7" t="s">
        <v>81</v>
      </c>
      <c r="C118" s="6">
        <f t="shared" si="11"/>
        <v>0</v>
      </c>
      <c r="D118" s="5" t="s">
        <v>5</v>
      </c>
      <c r="E118" s="4">
        <v>2016</v>
      </c>
      <c r="F118" s="3">
        <v>2.5299999999999998</v>
      </c>
      <c r="G118" s="2">
        <v>2021</v>
      </c>
      <c r="H118" s="1">
        <v>3.66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2" t="s">
        <v>80</v>
      </c>
      <c r="B119" s="7" t="s">
        <v>79</v>
      </c>
      <c r="C119" s="6">
        <f t="shared" si="11"/>
        <v>0</v>
      </c>
      <c r="D119" s="5" t="s">
        <v>78</v>
      </c>
      <c r="E119" s="4">
        <v>2017</v>
      </c>
      <c r="F119" s="3">
        <v>18.399999999999999</v>
      </c>
      <c r="G119" s="2">
        <v>2022</v>
      </c>
      <c r="H119" s="1">
        <v>18.7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4"/>
      <c r="B120" s="7" t="s">
        <v>77</v>
      </c>
      <c r="C120" s="6">
        <f t="shared" si="11"/>
        <v>0</v>
      </c>
      <c r="D120" s="5" t="s">
        <v>76</v>
      </c>
      <c r="E120" s="4">
        <v>2016</v>
      </c>
      <c r="F120" s="10">
        <v>2702</v>
      </c>
      <c r="G120" s="2">
        <v>2020</v>
      </c>
      <c r="H120" s="9">
        <v>2942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75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2" t="s">
        <v>278</v>
      </c>
      <c r="B122" s="7" t="s">
        <v>74</v>
      </c>
      <c r="C122" s="6">
        <f t="shared" ref="C122:C128" si="12">HYPERLINK("https://ec.europa.eu/eurostat/databrowser/view/"&amp;N122&amp;"/default/table?lang=en",N122)</f>
        <v>0</v>
      </c>
      <c r="D122" s="5" t="s">
        <v>73</v>
      </c>
      <c r="E122" s="4">
        <v>2017</v>
      </c>
      <c r="F122" s="3">
        <v>7</v>
      </c>
      <c r="G122" s="2">
        <v>2022</v>
      </c>
      <c r="H122" s="1">
        <v>6.7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3"/>
      <c r="B123" s="7" t="s">
        <v>72</v>
      </c>
      <c r="C123" s="6">
        <f t="shared" si="12"/>
        <v>0</v>
      </c>
      <c r="D123" s="5" t="s">
        <v>71</v>
      </c>
      <c r="E123" s="4">
        <v>2017</v>
      </c>
      <c r="F123" s="3">
        <v>-67.599999999999994</v>
      </c>
      <c r="G123" s="2">
        <v>2022</v>
      </c>
      <c r="H123" s="1">
        <v>-70.2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3"/>
      <c r="B124" s="7" t="s">
        <v>70</v>
      </c>
      <c r="C124" s="6">
        <f t="shared" si="12"/>
        <v>0</v>
      </c>
      <c r="D124" s="5" t="s">
        <v>69</v>
      </c>
      <c r="E124" s="4">
        <v>2017</v>
      </c>
      <c r="F124" s="3">
        <v>18.266999999999999</v>
      </c>
      <c r="G124" s="2">
        <v>2022</v>
      </c>
      <c r="H124" s="1">
        <v>19.131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4"/>
      <c r="B125" s="7" t="s">
        <v>68</v>
      </c>
      <c r="C125" s="6">
        <f t="shared" si="12"/>
        <v>0</v>
      </c>
      <c r="D125" s="5" t="s">
        <v>67</v>
      </c>
      <c r="E125" s="4">
        <v>2017</v>
      </c>
      <c r="F125" s="3">
        <v>137.30000000000001</v>
      </c>
      <c r="G125" s="2">
        <v>2022</v>
      </c>
      <c r="H125" s="1">
        <v>119.2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279</v>
      </c>
      <c r="B126" s="7" t="s">
        <v>66</v>
      </c>
      <c r="C126" s="6">
        <f t="shared" si="12"/>
        <v>0</v>
      </c>
      <c r="D126" s="5" t="s">
        <v>65</v>
      </c>
      <c r="E126" s="4">
        <v>2017</v>
      </c>
      <c r="F126" s="23">
        <v>36.07</v>
      </c>
      <c r="G126" s="2">
        <v>2022</v>
      </c>
      <c r="H126" s="22">
        <v>51.91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2" t="s">
        <v>64</v>
      </c>
      <c r="B127" s="7" t="s">
        <v>63</v>
      </c>
      <c r="C127" s="6">
        <f t="shared" si="12"/>
        <v>0</v>
      </c>
      <c r="D127" s="5" t="s">
        <v>62</v>
      </c>
      <c r="E127" s="4">
        <v>2017</v>
      </c>
      <c r="F127" s="10">
        <v>632.62</v>
      </c>
      <c r="G127" s="2">
        <v>2022</v>
      </c>
      <c r="H127" s="9">
        <v>957.81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4"/>
      <c r="B128" s="7" t="s">
        <v>258</v>
      </c>
      <c r="C128" s="6">
        <f t="shared" si="12"/>
        <v>0</v>
      </c>
      <c r="D128" s="5" t="s">
        <v>259</v>
      </c>
      <c r="E128" s="4">
        <v>2017</v>
      </c>
      <c r="F128" s="23" t="s">
        <v>275</v>
      </c>
      <c r="G128" s="2">
        <v>2022</v>
      </c>
      <c r="H128" s="22">
        <v>6.1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61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2" t="s">
        <v>60</v>
      </c>
      <c r="B130" s="7" t="s">
        <v>59</v>
      </c>
      <c r="C130" s="6">
        <f>HYPERLINK("https://ec.europa.eu/eurostat/databrowser/view/"&amp;N130&amp;"/default/table?lang=en",N130)</f>
        <v>0</v>
      </c>
      <c r="D130" s="5" t="s">
        <v>58</v>
      </c>
      <c r="E130" s="4" t="s">
        <v>274</v>
      </c>
      <c r="F130" s="12" t="s">
        <v>275</v>
      </c>
      <c r="G130" s="2" t="s">
        <v>274</v>
      </c>
      <c r="H130" s="11" t="s">
        <v>275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3"/>
      <c r="B131" s="7" t="s">
        <v>57</v>
      </c>
      <c r="C131" s="6">
        <f>HYPERLINK("https://ec.europa.eu/eurostat/databrowser/view/"&amp;N131&amp;"/default/table?lang=en",N131)</f>
        <v>0</v>
      </c>
      <c r="D131" s="5" t="s">
        <v>56</v>
      </c>
      <c r="E131" s="4">
        <v>2018</v>
      </c>
      <c r="F131" s="12">
        <v>7.4999999999999997E-3</v>
      </c>
      <c r="G131" s="2">
        <v>2023</v>
      </c>
      <c r="H131" s="11">
        <v>0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4"/>
      <c r="B132" s="7" t="s">
        <v>55</v>
      </c>
      <c r="C132" s="6">
        <f t="shared" ref="C132:C135" si="13">HYPERLINK("https://ec.europa.eu/eurostat/databrowser/view/"&amp;N132&amp;"/default/table?lang=en",N132)</f>
        <v>0</v>
      </c>
      <c r="D132" s="5" t="s">
        <v>54</v>
      </c>
      <c r="E132" s="4">
        <v>2017</v>
      </c>
      <c r="F132" s="3">
        <v>89.9</v>
      </c>
      <c r="G132" s="2">
        <v>2022</v>
      </c>
      <c r="H132" s="1">
        <v>89.8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53</v>
      </c>
      <c r="B133" s="7" t="s">
        <v>52</v>
      </c>
      <c r="C133" s="6">
        <f t="shared" si="13"/>
        <v>0</v>
      </c>
      <c r="D133" s="5" t="s">
        <v>51</v>
      </c>
      <c r="E133" s="4">
        <v>2016</v>
      </c>
      <c r="F133" s="23">
        <v>5.2</v>
      </c>
      <c r="G133" s="2">
        <v>2021</v>
      </c>
      <c r="H133" s="22">
        <v>9.6999999999999993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6" t="s">
        <v>50</v>
      </c>
      <c r="B134" s="7" t="s">
        <v>49</v>
      </c>
      <c r="C134" s="6">
        <f t="shared" si="13"/>
        <v>0</v>
      </c>
      <c r="D134" s="5" t="s">
        <v>48</v>
      </c>
      <c r="E134" s="4" t="s">
        <v>274</v>
      </c>
      <c r="F134" s="12" t="s">
        <v>275</v>
      </c>
      <c r="G134" s="2" t="s">
        <v>274</v>
      </c>
      <c r="H134" s="11" t="s">
        <v>275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6"/>
      <c r="B135" s="7" t="s">
        <v>47</v>
      </c>
      <c r="C135" s="6">
        <f t="shared" si="13"/>
        <v>0</v>
      </c>
      <c r="D135" s="5" t="s">
        <v>46</v>
      </c>
      <c r="E135" s="4" t="s">
        <v>274</v>
      </c>
      <c r="F135" s="12" t="s">
        <v>275</v>
      </c>
      <c r="G135" s="2" t="s">
        <v>274</v>
      </c>
      <c r="H135" s="11" t="s">
        <v>275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45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2" t="s">
        <v>44</v>
      </c>
      <c r="B137" s="7" t="s">
        <v>43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35.6</v>
      </c>
      <c r="G137" s="2">
        <v>2018</v>
      </c>
      <c r="H137" s="1">
        <v>37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3"/>
      <c r="B138" s="7" t="s">
        <v>42</v>
      </c>
      <c r="C138" s="6">
        <f t="shared" si="14"/>
        <v>0</v>
      </c>
      <c r="D138" s="5" t="s">
        <v>41</v>
      </c>
      <c r="E138" s="4">
        <v>2016</v>
      </c>
      <c r="F138" s="12">
        <v>1.63</v>
      </c>
      <c r="G138" s="2">
        <v>2021</v>
      </c>
      <c r="H138" s="11">
        <v>1.6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4"/>
      <c r="B139" s="7" t="s">
        <v>40</v>
      </c>
      <c r="C139" s="6">
        <f t="shared" si="14"/>
        <v>0</v>
      </c>
      <c r="D139" s="5" t="s">
        <v>39</v>
      </c>
      <c r="E139" s="4">
        <v>2016</v>
      </c>
      <c r="F139" s="26">
        <v>0.05</v>
      </c>
      <c r="G139" s="2">
        <v>2021</v>
      </c>
      <c r="H139" s="25">
        <v>5.5E-2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2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101.9</v>
      </c>
      <c r="G140" s="2">
        <v>2018</v>
      </c>
      <c r="H140" s="1">
        <v>102.4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3"/>
      <c r="B141" s="7" t="s">
        <v>260</v>
      </c>
      <c r="C141" s="6">
        <f t="shared" si="14"/>
        <v>0</v>
      </c>
      <c r="D141" s="5" t="s">
        <v>261</v>
      </c>
      <c r="E141" s="4">
        <v>2017</v>
      </c>
      <c r="F141" s="23">
        <v>16.296521169999998</v>
      </c>
      <c r="G141" s="2">
        <v>2022</v>
      </c>
      <c r="H141" s="22">
        <v>17.613762229999999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4"/>
      <c r="B142" s="7" t="s">
        <v>272</v>
      </c>
      <c r="C142" s="6">
        <f t="shared" si="14"/>
        <v>0</v>
      </c>
      <c r="D142" s="5" t="s">
        <v>35</v>
      </c>
      <c r="E142" s="4">
        <v>2010</v>
      </c>
      <c r="F142" s="23">
        <v>24.61</v>
      </c>
      <c r="G142" s="2">
        <v>2016</v>
      </c>
      <c r="H142" s="22">
        <v>24.93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6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274</v>
      </c>
      <c r="F143" s="23" t="s">
        <v>275</v>
      </c>
      <c r="G143" s="2">
        <v>2021</v>
      </c>
      <c r="H143" s="22">
        <v>21.4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6"/>
      <c r="B144" s="7" t="s">
        <v>31</v>
      </c>
      <c r="C144" s="6">
        <f t="shared" si="14"/>
        <v>0</v>
      </c>
      <c r="D144" s="5" t="s">
        <v>29</v>
      </c>
      <c r="E144" s="4" t="s">
        <v>274</v>
      </c>
      <c r="F144" s="3" t="s">
        <v>275</v>
      </c>
      <c r="G144" s="2" t="s">
        <v>274</v>
      </c>
      <c r="H144" s="1" t="s">
        <v>275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6"/>
      <c r="B145" s="7" t="s">
        <v>30</v>
      </c>
      <c r="C145" s="6">
        <f t="shared" si="14"/>
        <v>0</v>
      </c>
      <c r="D145" s="5" t="s">
        <v>29</v>
      </c>
      <c r="E145" s="4" t="s">
        <v>274</v>
      </c>
      <c r="F145" s="3" t="s">
        <v>275</v>
      </c>
      <c r="G145" s="2" t="s">
        <v>274</v>
      </c>
      <c r="H145" s="1" t="s">
        <v>275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2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0.51</v>
      </c>
      <c r="G147" s="2">
        <v>2021</v>
      </c>
      <c r="H147" s="1">
        <v>0.41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3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19.399999999999999</v>
      </c>
      <c r="G148" s="2">
        <v>2020</v>
      </c>
      <c r="H148" s="1">
        <v>8.4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4"/>
      <c r="B149" s="7" t="s">
        <v>266</v>
      </c>
      <c r="C149" s="6">
        <f t="shared" si="15"/>
        <v>0</v>
      </c>
      <c r="D149" s="5" t="s">
        <v>25</v>
      </c>
      <c r="E149" s="4">
        <v>2017</v>
      </c>
      <c r="F149" s="3">
        <v>1.75</v>
      </c>
      <c r="G149" s="2">
        <v>2022</v>
      </c>
      <c r="H149" s="1">
        <v>3.64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6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93.9</v>
      </c>
      <c r="G150" s="2">
        <v>2022</v>
      </c>
      <c r="H150" s="22">
        <v>111.9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6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32</v>
      </c>
      <c r="G151" s="2">
        <v>2023</v>
      </c>
      <c r="H151" s="20">
        <v>40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52</v>
      </c>
      <c r="G152" s="2">
        <v>2023</v>
      </c>
      <c r="H152" s="20">
        <v>56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6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0.3</v>
      </c>
      <c r="G154" s="2">
        <v>2022</v>
      </c>
      <c r="H154" s="11">
        <v>0.33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6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13674</v>
      </c>
      <c r="G155" s="2">
        <v>2022</v>
      </c>
      <c r="H155" s="9">
        <v>9473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6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107128</v>
      </c>
      <c r="G156" s="2">
        <v>2023</v>
      </c>
      <c r="H156" s="9">
        <v>160733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6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134.5</v>
      </c>
      <c r="G157" s="2">
        <v>2023</v>
      </c>
      <c r="H157" s="1">
        <v>137.30000000000001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6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7.99</v>
      </c>
      <c r="G158" s="2">
        <v>2022</v>
      </c>
      <c r="H158" s="1">
        <v>5.17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21.7</v>
      </c>
      <c r="G159" s="2">
        <v>2022</v>
      </c>
      <c r="H159" s="1">
        <v>53.7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0:A151"/>
    <mergeCell ref="A154:A156"/>
    <mergeCell ref="A157:A158"/>
    <mergeCell ref="A134:A135"/>
    <mergeCell ref="A137:A139"/>
    <mergeCell ref="A140:A142"/>
    <mergeCell ref="A143:A145"/>
    <mergeCell ref="A147:A149"/>
    <mergeCell ref="A113:A117"/>
    <mergeCell ref="A119:A120"/>
    <mergeCell ref="A122:A125"/>
    <mergeCell ref="A127:A128"/>
    <mergeCell ref="A130:A132"/>
    <mergeCell ref="A60:A61"/>
    <mergeCell ref="A63:A66"/>
    <mergeCell ref="A67:A68"/>
    <mergeCell ref="A71:A73"/>
    <mergeCell ref="A74:A77"/>
    <mergeCell ref="A109:A111"/>
    <mergeCell ref="A35:A36"/>
    <mergeCell ref="A38:A40"/>
    <mergeCell ref="A46:A47"/>
    <mergeCell ref="A48:A50"/>
    <mergeCell ref="A51:A52"/>
    <mergeCell ref="A91:A94"/>
    <mergeCell ref="A95:A96"/>
    <mergeCell ref="A97:A101"/>
    <mergeCell ref="A103:A106"/>
    <mergeCell ref="A107:A108"/>
    <mergeCell ref="A56:A59"/>
    <mergeCell ref="A78:A79"/>
    <mergeCell ref="A81:A84"/>
    <mergeCell ref="A85:A86"/>
    <mergeCell ref="A87:A89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BDC822-92B7-4830-9FE4-3B15A3E10FE2}">
  <ds:schemaRefs>
    <ds:schemaRef ds:uri="http://schemas.microsoft.com/office/2006/metadata/properties"/>
    <ds:schemaRef ds:uri="http://schemas.microsoft.com/office/infopath/2007/PartnerControls"/>
    <ds:schemaRef ds:uri="f7c5e3fa-378b-48b1-a129-e33a73f99ee9"/>
    <ds:schemaRef ds:uri="098ed42e-6899-48a5-86ec-62908de97b08"/>
  </ds:schemaRefs>
</ds:datastoreItem>
</file>

<file path=customXml/itemProps2.xml><?xml version="1.0" encoding="utf-8"?>
<ds:datastoreItem xmlns:ds="http://schemas.openxmlformats.org/officeDocument/2006/customXml" ds:itemID="{C8F80B8A-9654-4A2F-9A87-CF24DB650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D8DE66-ADAB-41B9-B26B-FB4FEA400D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2024-05-14T12:52:02Z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259bec14-b33f-4925-b490-1ae367a492fb</vt:lpwstr>
  </property>
  <property fmtid="{D5CDD505-2E9C-101B-9397-08002B2CF9AE}" pid="9" name="MSIP_Label_6bd9ddd1-4d20-43f6-abfa-fc3c07406f94_ContentBits">
    <vt:lpwstr>0</vt:lpwstr>
  </property>
</Properties>
</file>