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U:\Longterm Indicators\EU SDG Communication Package\SDG Web content\2024 update June\Data tables for country charts\Data-tables-for-country-charts-final\"/>
    </mc:Choice>
  </mc:AlternateContent>
  <xr:revisionPtr revIDLastSave="0" documentId="13_ncr:1_{160AD11E-0096-4438-B4E2-AA775B83A4A2}" xr6:coauthVersionLast="47" xr6:coauthVersionMax="47" xr10:uidLastSave="{00000000-0000-0000-0000-000000000000}"/>
  <bookViews>
    <workbookView xWindow="-110" yWindow="-110" windowWidth="19420" windowHeight="10420" tabRatio="718" xr2:uid="{00000000-000D-0000-FFFF-FFFF00000000}"/>
  </bookViews>
  <sheets>
    <sheet name="Data" sheetId="4" r:id="rId1"/>
  </sheet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9" i="4" l="1"/>
  <c r="C158" i="4"/>
  <c r="C157" i="4"/>
  <c r="C156" i="4"/>
  <c r="C155" i="4"/>
  <c r="C154" i="4"/>
  <c r="C152" i="4"/>
  <c r="C151" i="4"/>
  <c r="C150" i="4"/>
  <c r="C149" i="4"/>
  <c r="C148" i="4"/>
  <c r="C147" i="4"/>
  <c r="C145" i="4"/>
  <c r="C144" i="4"/>
  <c r="C143" i="4"/>
  <c r="C142" i="4"/>
  <c r="C141" i="4"/>
  <c r="C140" i="4"/>
  <c r="C139" i="4"/>
  <c r="C138" i="4"/>
  <c r="C137" i="4"/>
  <c r="C135" i="4"/>
  <c r="C134" i="4"/>
  <c r="C133" i="4"/>
  <c r="C132" i="4"/>
  <c r="C131" i="4"/>
  <c r="C130" i="4"/>
  <c r="C128" i="4"/>
  <c r="C127" i="4"/>
  <c r="C126" i="4"/>
  <c r="C125" i="4"/>
  <c r="C124" i="4"/>
  <c r="C123" i="4"/>
  <c r="C122" i="4"/>
  <c r="C120" i="4"/>
  <c r="C119" i="4"/>
  <c r="C118" i="4"/>
  <c r="C117" i="4"/>
  <c r="C116" i="4"/>
  <c r="C115" i="4"/>
  <c r="C114" i="4"/>
  <c r="C113" i="4"/>
  <c r="C111" i="4"/>
  <c r="C110" i="4"/>
  <c r="C109" i="4"/>
  <c r="C108" i="4"/>
  <c r="C107" i="4"/>
  <c r="C106" i="4"/>
  <c r="C105" i="4"/>
  <c r="C104" i="4"/>
  <c r="C103" i="4"/>
  <c r="C101" i="4"/>
  <c r="C100" i="4"/>
  <c r="C99" i="4"/>
  <c r="C98" i="4"/>
  <c r="C97" i="4"/>
  <c r="C96" i="4"/>
  <c r="C95" i="4"/>
  <c r="C94" i="4"/>
  <c r="C93" i="4"/>
  <c r="C92" i="4"/>
  <c r="C91" i="4"/>
  <c r="C89" i="4"/>
  <c r="C88" i="4"/>
  <c r="C87" i="4"/>
  <c r="C86" i="4"/>
  <c r="C85" i="4"/>
  <c r="C84" i="4"/>
  <c r="C83" i="4"/>
  <c r="C82" i="4"/>
  <c r="C81" i="4"/>
  <c r="C79" i="4"/>
  <c r="C78" i="4"/>
  <c r="C77" i="4"/>
  <c r="C76" i="4"/>
  <c r="C75" i="4"/>
  <c r="C74" i="4"/>
  <c r="C73" i="4"/>
  <c r="C72" i="4"/>
  <c r="C71" i="4"/>
  <c r="C69" i="4"/>
  <c r="C68" i="4"/>
  <c r="C67" i="4"/>
  <c r="C66" i="4"/>
  <c r="C65" i="4"/>
  <c r="C64" i="4"/>
  <c r="C63" i="4"/>
  <c r="C61" i="4"/>
  <c r="C60" i="4"/>
  <c r="C59" i="4"/>
  <c r="C58" i="4"/>
  <c r="C57" i="4"/>
  <c r="C56" i="4"/>
  <c r="C55" i="4"/>
  <c r="C54" i="4"/>
  <c r="C52" i="4"/>
  <c r="C51" i="4"/>
  <c r="C50" i="4"/>
  <c r="C49" i="4"/>
  <c r="C48" i="4"/>
  <c r="C47" i="4"/>
  <c r="C46" i="4"/>
  <c r="C45" i="4"/>
  <c r="C43" i="4"/>
  <c r="C42" i="4"/>
  <c r="C41" i="4"/>
  <c r="C40" i="4"/>
  <c r="C39" i="4"/>
  <c r="C38" i="4"/>
  <c r="C36" i="4"/>
  <c r="C35" i="4"/>
  <c r="C34" i="4"/>
  <c r="C33" i="4"/>
  <c r="C32" i="4"/>
  <c r="C31" i="4"/>
  <c r="C30" i="4"/>
  <c r="C29" i="4"/>
  <c r="C28" i="4"/>
  <c r="C27" i="4"/>
  <c r="C26" i="4"/>
  <c r="C24" i="4"/>
  <c r="C23" i="4"/>
  <c r="C22" i="4"/>
  <c r="C21" i="4"/>
  <c r="C20" i="4"/>
  <c r="C19" i="4"/>
  <c r="C18" i="4"/>
  <c r="C17" i="4"/>
  <c r="C16" i="4"/>
  <c r="C14" i="4"/>
  <c r="C13" i="4"/>
  <c r="C12" i="4"/>
  <c r="C11" i="4"/>
  <c r="C10" i="4"/>
  <c r="C9" i="4"/>
  <c r="C8" i="4"/>
  <c r="C7" i="4"/>
  <c r="C6" i="4"/>
</calcChain>
</file>

<file path=xl/sharedStrings.xml><?xml version="1.0" encoding="utf-8"?>
<sst xmlns="http://schemas.openxmlformats.org/spreadsheetml/2006/main" count="445" uniqueCount="283">
  <si>
    <t>% of households</t>
  </si>
  <si>
    <t>Share of households with high-speed internet connection</t>
  </si>
  <si>
    <t>Access to technology</t>
  </si>
  <si>
    <t>% of total tax revenues</t>
  </si>
  <si>
    <t>Shares of environmental taxes in total tax revenues</t>
  </si>
  <si>
    <t>% of GDP</t>
  </si>
  <si>
    <t>General government gross debt</t>
  </si>
  <si>
    <t>Financial governance within the EU</t>
  </si>
  <si>
    <t>billion EUR, current prices</t>
  </si>
  <si>
    <t>EU imports from developing countries</t>
  </si>
  <si>
    <t>billion EUR, constant prices</t>
  </si>
  <si>
    <t>EU financing to developing countries</t>
  </si>
  <si>
    <t>% of GNI</t>
  </si>
  <si>
    <t>Official development assistance</t>
  </si>
  <si>
    <t>Global partnership</t>
  </si>
  <si>
    <t>SDG 17 – Partnerships for the goals</t>
  </si>
  <si>
    <t>% of population</t>
  </si>
  <si>
    <t>score scale of 0 (highly corrupt) to 100 (very clean)</t>
  </si>
  <si>
    <t>Corruption Perceptions Index</t>
  </si>
  <si>
    <t>Trust in institutions</t>
  </si>
  <si>
    <t>Perceived independence of the justice system: very and fairly good</t>
  </si>
  <si>
    <t>EUR per capita</t>
  </si>
  <si>
    <t>General government total expenditure on law courts</t>
  </si>
  <si>
    <t>Access to justice</t>
  </si>
  <si>
    <t>Population reporting crime, violence or vandalism in their area</t>
  </si>
  <si>
    <t>number per 100 000 persons</t>
  </si>
  <si>
    <t>Standardised death rate due to homicide</t>
  </si>
  <si>
    <t>Peace and personal security</t>
  </si>
  <si>
    <t>SDG 16 – Peace, justice and strong institutions</t>
  </si>
  <si>
    <t>index 2000 = 100</t>
  </si>
  <si>
    <t>Grassland butterfly index</t>
  </si>
  <si>
    <t>Common bird index</t>
  </si>
  <si>
    <t>% of total area</t>
  </si>
  <si>
    <t>Terrestrial protected areas</t>
  </si>
  <si>
    <t>Biodiversity</t>
  </si>
  <si>
    <t>% of the non-artificial erodible area</t>
  </si>
  <si>
    <t>index 2006 = 100</t>
  </si>
  <si>
    <t>Soil sealing index</t>
  </si>
  <si>
    <t>Land degradation</t>
  </si>
  <si>
    <r>
      <t>mg PO</t>
    </r>
    <r>
      <rPr>
        <vertAlign val="subscript"/>
        <sz val="8"/>
        <color theme="1"/>
        <rFont val="Arial"/>
        <family val="2"/>
      </rPr>
      <t>4</t>
    </r>
    <r>
      <rPr>
        <sz val="8"/>
        <color theme="1"/>
        <rFont val="Arial"/>
        <family val="2"/>
      </rPr>
      <t xml:space="preserve"> per litre</t>
    </r>
  </si>
  <si>
    <t>Phosphate in rivers</t>
  </si>
  <si>
    <r>
      <t>mg O</t>
    </r>
    <r>
      <rPr>
        <vertAlign val="sub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per litre</t>
    </r>
  </si>
  <si>
    <t>Biochemical oxygen demand in rivers</t>
  </si>
  <si>
    <t>Share of forest area</t>
  </si>
  <si>
    <t>Ecosystems status</t>
  </si>
  <si>
    <t>SDG 15 – Life on land</t>
  </si>
  <si>
    <r>
      <t>model-based median value of fishing pressure (F/F</t>
    </r>
    <r>
      <rPr>
        <vertAlign val="subscript"/>
        <sz val="8"/>
        <color theme="1"/>
        <rFont val="Arial"/>
        <family val="2"/>
      </rPr>
      <t>MSY</t>
    </r>
    <r>
      <rPr>
        <sz val="8"/>
        <color theme="1"/>
        <rFont val="Arial"/>
        <family val="2"/>
      </rPr>
      <t>)</t>
    </r>
  </si>
  <si>
    <t>Estimated trends in fishing pressure</t>
  </si>
  <si>
    <t>index 2003 = 100</t>
  </si>
  <si>
    <t>Estimated trends in fish stock biomass</t>
  </si>
  <si>
    <t>Sustainable fisheries</t>
  </si>
  <si>
    <t>% of marine area</t>
  </si>
  <si>
    <t>Marine protected areas</t>
  </si>
  <si>
    <t>Marine conservation</t>
  </si>
  <si>
    <t>% of bathing sites with excellent water quality</t>
  </si>
  <si>
    <t>Coastal water bathing sites with excellent water quality</t>
  </si>
  <si>
    <t>% of exclusive economic zone</t>
  </si>
  <si>
    <t>Marine waters affected by eutrophication (four-year moving average)</t>
  </si>
  <si>
    <t>pH value</t>
  </si>
  <si>
    <t>Global mean surface seawater acidity</t>
  </si>
  <si>
    <t>Ocean health</t>
  </si>
  <si>
    <t>SDG 14 – Life below water</t>
  </si>
  <si>
    <t>EUR million, current prices</t>
  </si>
  <si>
    <t>Contribution to the international USD 100bn commitment on climate-related expenditure</t>
  </si>
  <si>
    <t>Financing climate action</t>
  </si>
  <si>
    <t>EUR per inhabitant</t>
  </si>
  <si>
    <t>Climate-related economic losses (30-year moving average)</t>
  </si>
  <si>
    <r>
      <t>g CO</t>
    </r>
    <r>
      <rPr>
        <vertAlign val="sub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per km</t>
    </r>
  </si>
  <si>
    <r>
      <t>Average CO</t>
    </r>
    <r>
      <rPr>
        <vertAlign val="sub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emissions per km from new passenger cars</t>
    </r>
  </si>
  <si>
    <t>%</t>
  </si>
  <si>
    <t>Share of renewable energy in gross final energy consumption</t>
  </si>
  <si>
    <r>
      <t>tonnes CO</t>
    </r>
    <r>
      <rPr>
        <vertAlign val="sub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eq. per km²</t>
    </r>
  </si>
  <si>
    <t>Net greenhouse gas emissions from land use and forestry (LULUCF sector)</t>
  </si>
  <si>
    <t>tonnes per capita</t>
  </si>
  <si>
    <t>Net greenhouse gas emissions</t>
  </si>
  <si>
    <t>SDG 13 – Climate action</t>
  </si>
  <si>
    <t>kg per capita</t>
  </si>
  <si>
    <t>Generation of waste</t>
  </si>
  <si>
    <t>% of material input for domestic use</t>
  </si>
  <si>
    <t>Circular material use rate</t>
  </si>
  <si>
    <t>Waste generation and management</t>
  </si>
  <si>
    <t>Gross value added in the environmental goods and services sector</t>
  </si>
  <si>
    <t>Green economy</t>
  </si>
  <si>
    <t>EUR per kgoe</t>
  </si>
  <si>
    <t>Energy productivity</t>
  </si>
  <si>
    <t>million tonnes</t>
  </si>
  <si>
    <t>Consumption of hazardous chemicals</t>
  </si>
  <si>
    <t>tonnes per inhabitant</t>
  </si>
  <si>
    <t>Material footprint</t>
  </si>
  <si>
    <t>SDG 12 – Responsible consumption and production</t>
  </si>
  <si>
    <t>Population connected to at least secondary wastewater treatment</t>
  </si>
  <si>
    <t>% of total municipal waste generated</t>
  </si>
  <si>
    <t>Recycling rate of municipal waste</t>
  </si>
  <si>
    <t>Adverse environmental impacts</t>
  </si>
  <si>
    <t>% of total inland passenger-km</t>
  </si>
  <si>
    <t>Share of buses and trains in total passenger transport</t>
  </si>
  <si>
    <t>Road traffic deaths</t>
  </si>
  <si>
    <t>Sustainable mobility</t>
  </si>
  <si>
    <r>
      <t>Premature deaths due to exposure to fine particulate matter (PM</t>
    </r>
    <r>
      <rPr>
        <vertAlign val="subscript"/>
        <sz val="8"/>
        <color theme="1"/>
        <rFont val="Arial"/>
        <family val="2"/>
      </rPr>
      <t>2.5</t>
    </r>
    <r>
      <rPr>
        <sz val="8"/>
        <color theme="1"/>
        <rFont val="Arial"/>
        <family val="2"/>
      </rPr>
      <t>)</t>
    </r>
  </si>
  <si>
    <t>Population living in households suffering from noise</t>
  </si>
  <si>
    <t>Severe housing deprivation rate</t>
  </si>
  <si>
    <t>Quality of life in cities and communities</t>
  </si>
  <si>
    <t>SDG 11 – Sustainable cities and communities</t>
  </si>
  <si>
    <t>pp difference (% of population aged 20 to 64)</t>
  </si>
  <si>
    <t>EU/non-EU citizenship gap for employment rate</t>
  </si>
  <si>
    <t>pp difference (% of population aged 15 to 29)</t>
  </si>
  <si>
    <t>EU/non-EU citizenship gap for young people neither in employment nor in education and training (NEET)</t>
  </si>
  <si>
    <t>pp difference (% of population aged 18 to 24)</t>
  </si>
  <si>
    <t>EU/non-EU citizenship gap for early leavers from education and training</t>
  </si>
  <si>
    <t>pp difference (% of population aged 18 years or over)</t>
  </si>
  <si>
    <t>first time applications per million inhabitants</t>
  </si>
  <si>
    <t>Asylum applications</t>
  </si>
  <si>
    <t>index EU = 100</t>
  </si>
  <si>
    <t>Adjusted gross disposable income of households per capita</t>
  </si>
  <si>
    <t>Purchasing power adjusted GDP per capita</t>
  </si>
  <si>
    <t>Inequalities between countries</t>
  </si>
  <si>
    <t>pp difference (% of population)</t>
  </si>
  <si>
    <t>Urban-rural gap for risk of poverty or social exclusion</t>
  </si>
  <si>
    <t>% distance to poverty threshold</t>
  </si>
  <si>
    <r>
      <t>Relative median at-risk-of-poverty gap</t>
    </r>
    <r>
      <rPr>
        <sz val="8"/>
        <color theme="1"/>
        <rFont val="Times New Roman"/>
        <family val="1"/>
      </rPr>
      <t> </t>
    </r>
  </si>
  <si>
    <t>% of income</t>
  </si>
  <si>
    <t>Income share of the bottom 40 % of the population</t>
  </si>
  <si>
    <t>Inequalities within countries</t>
  </si>
  <si>
    <t>SDG 10 – Reduced inequalities</t>
  </si>
  <si>
    <t>% of inland freight tonne-km</t>
  </si>
  <si>
    <t>Share of rail and inland waterways in freight transport</t>
  </si>
  <si>
    <t>% of inland passenger-km</t>
  </si>
  <si>
    <t>Share of buses and trains in passenger transport</t>
  </si>
  <si>
    <t>Sustainable infrastructure</t>
  </si>
  <si>
    <t>grams per euro, chain-linked volumes, 2010</t>
  </si>
  <si>
    <r>
      <t>Air emissions intensity of fine particulate matter (PM</t>
    </r>
    <r>
      <rPr>
        <vertAlign val="subscript"/>
        <sz val="8"/>
        <color theme="1"/>
        <rFont val="Arial"/>
        <family val="2"/>
      </rPr>
      <t>2.5</t>
    </r>
    <r>
      <rPr>
        <sz val="8"/>
        <color theme="1"/>
        <rFont val="Arial"/>
        <family val="2"/>
      </rPr>
      <t>) from industry (NACE Rev. 2 sector C 'Manufacturing')</t>
    </r>
  </si>
  <si>
    <t>Sustainable industry</t>
  </si>
  <si>
    <t>Tertiary educational attainment</t>
  </si>
  <si>
    <t>R&amp;D personnel</t>
  </si>
  <si>
    <t>per million inhabitants</t>
  </si>
  <si>
    <t>Patent applications to the European Patent Office (EPO)</t>
  </si>
  <si>
    <t>Gross domestic expenditure on R&amp;D</t>
  </si>
  <si>
    <t>R&amp;D and innovation</t>
  </si>
  <si>
    <t>SDG 9 – Industry, innovation and infrastructure</t>
  </si>
  <si>
    <t>In-work at-risk-of-poverty rate</t>
  </si>
  <si>
    <t>number per 100 000 workers</t>
  </si>
  <si>
    <t>Fatal accidents at work</t>
  </si>
  <si>
    <t>Decent work</t>
  </si>
  <si>
    <t>percentage points, persons aged 20 to 64</t>
  </si>
  <si>
    <t>% of population aged 15 to 29</t>
  </si>
  <si>
    <t>Young people neither in employment nor in education and training (NEET)</t>
  </si>
  <si>
    <t>Long-term unemployment rate</t>
  </si>
  <si>
    <t>% of population aged 20 to 64</t>
  </si>
  <si>
    <t>Employment rate</t>
  </si>
  <si>
    <t>Employment</t>
  </si>
  <si>
    <t>Investment share of GDP</t>
  </si>
  <si>
    <t>EUR per capita, chain-linked volumes (2010)</t>
  </si>
  <si>
    <t>Real GDP per capita</t>
  </si>
  <si>
    <t>Sustainable economic growth</t>
  </si>
  <si>
    <t>SDG 8 – Decent work and economic growth</t>
  </si>
  <si>
    <t>Population unable to keep home adequately warm</t>
  </si>
  <si>
    <t>Access to affordable energy</t>
  </si>
  <si>
    <t>% of imports in gross available energy</t>
  </si>
  <si>
    <t>Energy import dependency</t>
  </si>
  <si>
    <t>Energy supply</t>
  </si>
  <si>
    <t>kgoe</t>
  </si>
  <si>
    <t>Final energy consumption in households per capita</t>
  </si>
  <si>
    <t>tonnes of oil equivalent per capita</t>
  </si>
  <si>
    <t>Final energy consumption</t>
  </si>
  <si>
    <t>Primary energy consumption</t>
  </si>
  <si>
    <t>Energy consumption</t>
  </si>
  <si>
    <t>SDG 7 – Affordable and clean energy</t>
  </si>
  <si>
    <t>% of renewable water resources</t>
  </si>
  <si>
    <t>Water exploitation index (WEI+)</t>
  </si>
  <si>
    <t>Water scarcity</t>
  </si>
  <si>
    <t>Inland water bathing sites with excellent water quality</t>
  </si>
  <si>
    <r>
      <t>mg NO</t>
    </r>
    <r>
      <rPr>
        <vertAlign val="sub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per litre</t>
    </r>
  </si>
  <si>
    <t>Water quality</t>
  </si>
  <si>
    <t>Population having neither a bath, nor a shower, nor indoor flushing toilet in their household</t>
  </si>
  <si>
    <t>Sanitation</t>
  </si>
  <si>
    <t>SDG 6 – Clean water and sanitation</t>
  </si>
  <si>
    <t>% of board members</t>
  </si>
  <si>
    <t>Positions held by women in senior management</t>
  </si>
  <si>
    <t>% of seats</t>
  </si>
  <si>
    <t>Seats held by women in national parliaments and governments</t>
  </si>
  <si>
    <t>Leadership positions</t>
  </si>
  <si>
    <t>% of average gross hourly earnings of men</t>
  </si>
  <si>
    <t>Gender pay gap in unadjusted form</t>
  </si>
  <si>
    <t>Gender employment gap</t>
  </si>
  <si>
    <t>percentage points, persons aged 25 to 34</t>
  </si>
  <si>
    <t>Gender gap for tertiary educational attainment</t>
  </si>
  <si>
    <t>percentage points, persons aged 18 to 24</t>
  </si>
  <si>
    <t>Gender gap for early leavers from education and training</t>
  </si>
  <si>
    <t>Education</t>
  </si>
  <si>
    <t>% of women</t>
  </si>
  <si>
    <t>Physical and sexual violence to women</t>
  </si>
  <si>
    <t>Gender-based violence</t>
  </si>
  <si>
    <t>SDG 5 – Gender equality</t>
  </si>
  <si>
    <t>% of individuals aged 16 to 74</t>
  </si>
  <si>
    <t>Adults with at least basic digital skills</t>
  </si>
  <si>
    <t>Digital skills</t>
  </si>
  <si>
    <t>% of population aged 25 to 64</t>
  </si>
  <si>
    <t>Adult participation in learning in the past four weeks</t>
  </si>
  <si>
    <t>Adult learning</t>
  </si>
  <si>
    <t>% of population aged 25 to 34</t>
  </si>
  <si>
    <t>Tertiary education</t>
  </si>
  <si>
    <t>% of population aged 18 to 24</t>
  </si>
  <si>
    <t>Early leavers from education and training</t>
  </si>
  <si>
    <t>% of children aged 3 and over</t>
  </si>
  <si>
    <t>Participation in early childhood education</t>
  </si>
  <si>
    <t>% of 15-year-old students</t>
  </si>
  <si>
    <t>Basic education</t>
  </si>
  <si>
    <t>SDG 4 – Quality education</t>
  </si>
  <si>
    <t>% of population aged 
16 or over</t>
  </si>
  <si>
    <t>Self-reported unmet need for medical care</t>
  </si>
  <si>
    <t>Standardised avoidable mortality</t>
  </si>
  <si>
    <t>Causes of death</t>
  </si>
  <si>
    <t>% of population aged 
18 or over</t>
  </si>
  <si>
    <t>Obesity rate</t>
  </si>
  <si>
    <t>% of population aged 
15 or over</t>
  </si>
  <si>
    <t>Smoking prevalence</t>
  </si>
  <si>
    <t>Health determinants</t>
  </si>
  <si>
    <t>People with good or very good self-perceived health</t>
  </si>
  <si>
    <t>years</t>
  </si>
  <si>
    <t>Healthy life years at birth</t>
  </si>
  <si>
    <t>Healthy lives</t>
  </si>
  <si>
    <t>SDG 3 – Good health and well-being</t>
  </si>
  <si>
    <t>Common farmland bird index</t>
  </si>
  <si>
    <t>kg per ha of utilised 
agricultural area</t>
  </si>
  <si>
    <t>Ammonia emissions from agriculture</t>
  </si>
  <si>
    <t>Environmental impacts of agricultural production</t>
  </si>
  <si>
    <t>% of utilised agricultural area</t>
  </si>
  <si>
    <t>Area under organic farming</t>
  </si>
  <si>
    <t>Government support to agricultural R&amp;D</t>
  </si>
  <si>
    <t>Sustainable agricultural production</t>
  </si>
  <si>
    <t>Malnutrition</t>
  </si>
  <si>
    <t>SDG 2 – Zero hunger</t>
  </si>
  <si>
    <t>Housing cost overburden rate</t>
  </si>
  <si>
    <t>Basic needs</t>
  </si>
  <si>
    <t>% of population aged 
less than 65</t>
  </si>
  <si>
    <t>Severe material and social deprivation rate</t>
  </si>
  <si>
    <t>Multidimensional poverty</t>
  </si>
  <si>
    <t>SDG 1 – No poverty</t>
  </si>
  <si>
    <t>value</t>
  </si>
  <si>
    <t>year</t>
  </si>
  <si>
    <t>Latest</t>
  </si>
  <si>
    <t>Starting</t>
  </si>
  <si>
    <t>Unit</t>
  </si>
  <si>
    <t>Data code</t>
  </si>
  <si>
    <t>Indicator</t>
  </si>
  <si>
    <t>SDG / 
Sub-theme</t>
  </si>
  <si>
    <t>EU</t>
  </si>
  <si>
    <t>Use and risk of chemical pesticides</t>
  </si>
  <si>
    <t>index 2015-2017 = 100</t>
  </si>
  <si>
    <t>Nitrate in groundwater</t>
  </si>
  <si>
    <t>Health care</t>
  </si>
  <si>
    <t>Total consumption of antibiotics in the community and hospital sectors</t>
  </si>
  <si>
    <t>DDD per 1 000 inhabitants per day</t>
  </si>
  <si>
    <t>Income quintile share ratio</t>
  </si>
  <si>
    <t>ratio</t>
  </si>
  <si>
    <t>Consumption patterns</t>
  </si>
  <si>
    <t>Consumption footprint</t>
  </si>
  <si>
    <t>per inhabitant</t>
  </si>
  <si>
    <t>Share of green bonds in total issuance</t>
  </si>
  <si>
    <t>% of bonds issuance</t>
  </si>
  <si>
    <t>Drought impact on ecosystems</t>
  </si>
  <si>
    <t>% of country area</t>
  </si>
  <si>
    <t>Hungary</t>
  </si>
  <si>
    <t>Low achieving 15-year-olds in mathematics</t>
  </si>
  <si>
    <t>Population connected to at least secondary waste water treatment</t>
  </si>
  <si>
    <t>% of population in the labour force</t>
  </si>
  <si>
    <t>% of population aged 
25 to 34</t>
  </si>
  <si>
    <t>Victims of trafficking in human beings</t>
  </si>
  <si>
    <t>Persons at risk of poverty or social exclusion</t>
  </si>
  <si>
    <t>Persons at risk of monetary poverty after social transfers</t>
  </si>
  <si>
    <t>Persons living in households with very low work intensity</t>
  </si>
  <si>
    <t>Agricultural real factor income per annual work unit (AWU)</t>
  </si>
  <si>
    <t>EUR, chain linked volumes (2015)</t>
  </si>
  <si>
    <t>Area at risk of severe soil erosion by water</t>
  </si>
  <si>
    <t>Gender gap for being outside the labour force due to caring responsibilities</t>
  </si>
  <si>
    <t>N/A</t>
  </si>
  <si>
    <t>:</t>
  </si>
  <si>
    <t>Migration, asylum and social inclusion</t>
  </si>
  <si>
    <t>EU/non-EU citizenship gap for persons at risk of monetary poverty after social transfers</t>
  </si>
  <si>
    <t>Climate change mitigation</t>
  </si>
  <si>
    <t>Climate change impacts and adaptation</t>
  </si>
  <si>
    <t>Source: Eurostat, EU SDG indicators (data extracted on 29 April 2024).</t>
  </si>
  <si>
    <t>Data for SDG country overview chart 2024: Hungary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</si>
</sst>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6" formatCode="#,##0.0"/>
    <numFmt numFmtId="167" formatCode="0.0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u/>
      <sz val="11"/>
      <color theme="10"/>
      <name val="Calibri"/>
      <family val="2"/>
    </font>
    <font>
      <u/>
      <sz val="8"/>
      <color theme="10"/>
      <name val="Arial"/>
      <family val="2"/>
    </font>
    <font>
      <sz val="8"/>
      <color theme="0"/>
      <name val="Arial"/>
      <family val="2"/>
    </font>
    <font>
      <sz val="8"/>
      <color theme="0"/>
      <name val="Calibri"/>
      <family val="2"/>
      <scheme val="minor"/>
    </font>
    <font>
      <b/>
      <sz val="8"/>
      <color theme="0"/>
      <name val="Arial"/>
      <family val="2"/>
    </font>
    <font>
      <vertAlign val="subscript"/>
      <sz val="8"/>
      <color theme="1"/>
      <name val="Arial"/>
      <family val="2"/>
    </font>
    <font>
      <sz val="8"/>
      <color theme="1"/>
      <name val="Times New Roman"/>
      <family val="1"/>
    </font>
    <font>
      <sz val="8"/>
      <name val="Arial"/>
      <family val="2"/>
    </font>
    <font>
      <b/>
      <sz val="1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9EAEB"/>
        <bgColor indexed="64"/>
      </patternFill>
    </fill>
    <fill>
      <patternFill patternType="solid">
        <fgColor rgb="FFE7EDFA"/>
        <bgColor indexed="64"/>
      </patternFill>
    </fill>
    <fill>
      <patternFill patternType="solid">
        <fgColor rgb="FF0E47CB"/>
        <bgColor indexed="64"/>
      </patternFill>
    </fill>
    <fill>
      <patternFill patternType="solid">
        <fgColor rgb="FF262B38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/>
    <xf numFmtId="164" fontId="1" fillId="0" borderId="1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3" fillId="0" borderId="2" xfId="1" applyFont="1" applyBorder="1" applyAlignment="1" applyProtection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3" borderId="2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4" fillId="4" borderId="4" xfId="0" applyFont="1" applyFill="1" applyBorder="1" applyAlignment="1">
      <alignment horizontal="center" wrapText="1"/>
    </xf>
    <xf numFmtId="0" fontId="4" fillId="4" borderId="5" xfId="0" applyFont="1" applyFill="1" applyBorder="1" applyAlignment="1">
      <alignment horizontal="center" wrapText="1"/>
    </xf>
    <xf numFmtId="0" fontId="4" fillId="4" borderId="6" xfId="0" applyFont="1" applyFill="1" applyBorder="1" applyAlignment="1">
      <alignment horizontal="center" wrapText="1"/>
    </xf>
    <xf numFmtId="0" fontId="5" fillId="4" borderId="5" xfId="0" applyFont="1" applyFill="1" applyBorder="1" applyAlignment="1">
      <alignment horizontal="center" wrapText="1"/>
    </xf>
    <xf numFmtId="0" fontId="5" fillId="4" borderId="6" xfId="0" applyFont="1" applyFill="1" applyBorder="1" applyAlignment="1">
      <alignment horizontal="center" wrapText="1"/>
    </xf>
    <xf numFmtId="0" fontId="5" fillId="4" borderId="5" xfId="0" applyFont="1" applyFill="1" applyBorder="1" applyAlignment="1">
      <alignment wrapText="1"/>
    </xf>
    <xf numFmtId="0" fontId="6" fillId="4" borderId="7" xfId="0" applyFont="1" applyFill="1" applyBorder="1"/>
    <xf numFmtId="1" fontId="1" fillId="0" borderId="1" xfId="0" applyNumberFormat="1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166" fontId="1" fillId="0" borderId="2" xfId="0" applyNumberFormat="1" applyFont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167" fontId="1" fillId="0" borderId="1" xfId="0" applyNumberFormat="1" applyFont="1" applyBorder="1" applyAlignment="1">
      <alignment horizontal="center" vertical="center"/>
    </xf>
    <xf numFmtId="167" fontId="1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 vertical="center" wrapText="1"/>
    </xf>
    <xf numFmtId="0" fontId="6" fillId="5" borderId="0" xfId="0" applyFont="1" applyFill="1" applyAlignment="1">
      <alignment vertical="center"/>
    </xf>
    <xf numFmtId="0" fontId="6" fillId="5" borderId="0" xfId="0" applyFont="1" applyFill="1" applyAlignment="1">
      <alignment horizontal="center" vertical="center" wrapText="1"/>
    </xf>
    <xf numFmtId="0" fontId="6" fillId="5" borderId="0" xfId="0" applyFont="1" applyFill="1" applyAlignment="1">
      <alignment vertical="center" wrapText="1"/>
    </xf>
    <xf numFmtId="0" fontId="1" fillId="6" borderId="0" xfId="0" applyFont="1" applyFill="1" applyAlignment="1">
      <alignment horizontal="right" vertical="center"/>
    </xf>
    <xf numFmtId="0" fontId="0" fillId="6" borderId="0" xfId="0" applyFill="1"/>
    <xf numFmtId="0" fontId="10" fillId="6" borderId="0" xfId="0" applyFont="1" applyFill="1" applyAlignment="1">
      <alignment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A64AD-4495-43A9-A60D-1C09C71461C0}">
  <dimension ref="A1:L159"/>
  <sheetViews>
    <sheetView tabSelected="1" zoomScaleNormal="100" workbookViewId="0">
      <pane ySplit="4" topLeftCell="A5" activePane="bottomLeft" state="frozen"/>
      <selection pane="bottomLeft" activeCell="E3" sqref="E3:F3"/>
    </sheetView>
  </sheetViews>
  <sheetFormatPr defaultColWidth="11.453125" defaultRowHeight="14.5" x14ac:dyDescent="0.35"/>
  <cols>
    <col min="1" max="1" width="12" customWidth="1"/>
    <col min="2" max="2" width="40" customWidth="1"/>
    <col min="3" max="3" width="7.453125" hidden="1" customWidth="1"/>
    <col min="4" max="4" width="20" customWidth="1"/>
    <col min="5" max="5" width="4.7265625" customWidth="1"/>
    <col min="6" max="6" width="7.81640625" customWidth="1"/>
    <col min="7" max="7" width="4.7265625" customWidth="1"/>
    <col min="8" max="8" width="7.81640625" customWidth="1"/>
    <col min="9" max="9" width="4.7265625" customWidth="1"/>
    <col min="10" max="10" width="7.81640625" customWidth="1"/>
    <col min="11" max="11" width="4.7265625" customWidth="1"/>
    <col min="12" max="12" width="7.81640625" customWidth="1"/>
  </cols>
  <sheetData>
    <row r="1" spans="1:12" ht="31.5" customHeight="1" x14ac:dyDescent="0.35">
      <c r="A1" s="41" t="s">
        <v>282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39" t="s">
        <v>281</v>
      </c>
    </row>
    <row r="2" spans="1:12" x14ac:dyDescent="0.35">
      <c r="A2" s="38"/>
      <c r="B2" s="36"/>
      <c r="C2" s="37"/>
      <c r="D2" s="37"/>
      <c r="E2" s="49" t="s">
        <v>262</v>
      </c>
      <c r="F2" s="49"/>
      <c r="G2" s="49"/>
      <c r="H2" s="49"/>
      <c r="I2" s="46" t="s">
        <v>246</v>
      </c>
      <c r="J2" s="46"/>
      <c r="K2" s="46"/>
      <c r="L2" s="46"/>
    </row>
    <row r="3" spans="1:12" ht="21" x14ac:dyDescent="0.35">
      <c r="A3" s="38" t="s">
        <v>245</v>
      </c>
      <c r="B3" s="36" t="s">
        <v>244</v>
      </c>
      <c r="C3" s="37" t="s">
        <v>243</v>
      </c>
      <c r="D3" s="36" t="s">
        <v>242</v>
      </c>
      <c r="E3" s="47" t="s">
        <v>241</v>
      </c>
      <c r="F3" s="47"/>
      <c r="G3" s="48" t="s">
        <v>240</v>
      </c>
      <c r="H3" s="48"/>
      <c r="I3" s="47" t="s">
        <v>241</v>
      </c>
      <c r="J3" s="47"/>
      <c r="K3" s="48" t="s">
        <v>240</v>
      </c>
      <c r="L3" s="48"/>
    </row>
    <row r="4" spans="1:12" x14ac:dyDescent="0.35">
      <c r="A4" s="38"/>
      <c r="B4" s="36"/>
      <c r="C4" s="37"/>
      <c r="D4" s="36"/>
      <c r="E4" s="35" t="s">
        <v>239</v>
      </c>
      <c r="F4" s="35" t="s">
        <v>238</v>
      </c>
      <c r="G4" s="35" t="s">
        <v>239</v>
      </c>
      <c r="H4" s="35" t="s">
        <v>238</v>
      </c>
      <c r="I4" s="35" t="s">
        <v>239</v>
      </c>
      <c r="J4" s="35" t="s">
        <v>238</v>
      </c>
      <c r="K4" s="35" t="s">
        <v>239</v>
      </c>
      <c r="L4" s="35" t="s">
        <v>238</v>
      </c>
    </row>
    <row r="5" spans="1:12" x14ac:dyDescent="0.35">
      <c r="A5" s="19" t="s">
        <v>237</v>
      </c>
      <c r="B5" s="18"/>
      <c r="C5" s="16"/>
      <c r="D5" s="16"/>
      <c r="E5" s="17"/>
      <c r="F5" s="16"/>
      <c r="G5" s="14"/>
      <c r="H5" s="13"/>
      <c r="I5" s="15"/>
      <c r="J5" s="14"/>
      <c r="K5" s="14"/>
      <c r="L5" s="13"/>
    </row>
    <row r="6" spans="1:12" x14ac:dyDescent="0.35">
      <c r="A6" s="43" t="s">
        <v>236</v>
      </c>
      <c r="B6" s="7" t="s">
        <v>268</v>
      </c>
      <c r="C6" s="6">
        <f>HYPERLINK("https://ec.europa.eu/eurostat/databrowser/view/"&amp;N6&amp;"/default/table?lang=en",N6)</f>
        <v>0</v>
      </c>
      <c r="D6" s="5" t="s">
        <v>16</v>
      </c>
      <c r="E6" s="4">
        <v>2017</v>
      </c>
      <c r="F6" s="3">
        <v>25.9</v>
      </c>
      <c r="G6" s="2">
        <v>2022</v>
      </c>
      <c r="H6" s="1">
        <v>18.399999999999999</v>
      </c>
      <c r="I6" s="4">
        <v>2017</v>
      </c>
      <c r="J6" s="3">
        <v>22.4</v>
      </c>
      <c r="K6" s="2">
        <v>2022</v>
      </c>
      <c r="L6" s="1">
        <v>21.6</v>
      </c>
    </row>
    <row r="7" spans="1:12" x14ac:dyDescent="0.35">
      <c r="A7" s="44"/>
      <c r="B7" s="7" t="s">
        <v>269</v>
      </c>
      <c r="C7" s="6">
        <f t="shared" ref="C7:C14" si="0">HYPERLINK("https://ec.europa.eu/eurostat/databrowser/view/"&amp;N7&amp;"/default/table?lang=en",N7)</f>
        <v>0</v>
      </c>
      <c r="D7" s="5" t="s">
        <v>16</v>
      </c>
      <c r="E7" s="4">
        <v>2017</v>
      </c>
      <c r="F7" s="3">
        <v>13.4</v>
      </c>
      <c r="G7" s="2">
        <v>2022</v>
      </c>
      <c r="H7" s="1">
        <v>12.1</v>
      </c>
      <c r="I7" s="4">
        <v>2017</v>
      </c>
      <c r="J7" s="3">
        <v>16.899999999999999</v>
      </c>
      <c r="K7" s="2">
        <v>2022</v>
      </c>
      <c r="L7" s="1">
        <v>16.5</v>
      </c>
    </row>
    <row r="8" spans="1:12" x14ac:dyDescent="0.35">
      <c r="A8" s="44"/>
      <c r="B8" s="7" t="s">
        <v>235</v>
      </c>
      <c r="C8" s="6">
        <f t="shared" si="0"/>
        <v>0</v>
      </c>
      <c r="D8" s="5" t="s">
        <v>16</v>
      </c>
      <c r="E8" s="4">
        <v>2017</v>
      </c>
      <c r="F8" s="3">
        <v>16.100000000000001</v>
      </c>
      <c r="G8" s="2">
        <v>2022</v>
      </c>
      <c r="H8" s="1">
        <v>9.1</v>
      </c>
      <c r="I8" s="4">
        <v>2017</v>
      </c>
      <c r="J8" s="3">
        <v>7.8</v>
      </c>
      <c r="K8" s="2">
        <v>2022</v>
      </c>
      <c r="L8" s="1">
        <v>6.7</v>
      </c>
    </row>
    <row r="9" spans="1:12" ht="20" x14ac:dyDescent="0.35">
      <c r="A9" s="44"/>
      <c r="B9" s="7" t="s">
        <v>270</v>
      </c>
      <c r="C9" s="6">
        <f t="shared" si="0"/>
        <v>0</v>
      </c>
      <c r="D9" s="5" t="s">
        <v>234</v>
      </c>
      <c r="E9" s="4">
        <v>2017</v>
      </c>
      <c r="F9" s="3">
        <v>6.3</v>
      </c>
      <c r="G9" s="2">
        <v>2022</v>
      </c>
      <c r="H9" s="1">
        <v>6.2</v>
      </c>
      <c r="I9" s="4">
        <v>2017</v>
      </c>
      <c r="J9" s="3">
        <v>9.1</v>
      </c>
      <c r="K9" s="2">
        <v>2022</v>
      </c>
      <c r="L9" s="1">
        <v>8.3000000000000007</v>
      </c>
    </row>
    <row r="10" spans="1:12" ht="20" x14ac:dyDescent="0.35">
      <c r="A10" s="44"/>
      <c r="B10" s="7" t="s">
        <v>139</v>
      </c>
      <c r="C10" s="6">
        <f t="shared" si="0"/>
        <v>0</v>
      </c>
      <c r="D10" s="5" t="s">
        <v>212</v>
      </c>
      <c r="E10" s="4">
        <v>2017</v>
      </c>
      <c r="F10" s="3">
        <v>10.199999999999999</v>
      </c>
      <c r="G10" s="2">
        <v>2022</v>
      </c>
      <c r="H10" s="1">
        <v>7</v>
      </c>
      <c r="I10" s="4">
        <v>2017</v>
      </c>
      <c r="J10" s="3">
        <v>9.5</v>
      </c>
      <c r="K10" s="2">
        <v>2022</v>
      </c>
      <c r="L10" s="1">
        <v>8.5</v>
      </c>
    </row>
    <row r="11" spans="1:12" ht="20" x14ac:dyDescent="0.35">
      <c r="A11" s="45"/>
      <c r="B11" s="7" t="s">
        <v>119</v>
      </c>
      <c r="C11" s="6">
        <f t="shared" si="0"/>
        <v>0</v>
      </c>
      <c r="D11" s="5" t="s">
        <v>118</v>
      </c>
      <c r="E11" s="4">
        <v>2017</v>
      </c>
      <c r="F11" s="3">
        <v>16.7</v>
      </c>
      <c r="G11" s="2">
        <v>2022</v>
      </c>
      <c r="H11" s="1">
        <v>19.399999999999999</v>
      </c>
      <c r="I11" s="4">
        <v>2017</v>
      </c>
      <c r="J11" s="3">
        <v>24.7</v>
      </c>
      <c r="K11" s="2">
        <v>2022</v>
      </c>
      <c r="L11" s="1">
        <v>23.1</v>
      </c>
    </row>
    <row r="12" spans="1:12" x14ac:dyDescent="0.35">
      <c r="A12" s="43" t="s">
        <v>233</v>
      </c>
      <c r="B12" s="7" t="s">
        <v>232</v>
      </c>
      <c r="C12" s="6">
        <f t="shared" si="0"/>
        <v>0</v>
      </c>
      <c r="D12" s="5" t="s">
        <v>16</v>
      </c>
      <c r="E12" s="4">
        <v>2017</v>
      </c>
      <c r="F12" s="3">
        <v>10.7</v>
      </c>
      <c r="G12" s="2">
        <v>2022</v>
      </c>
      <c r="H12" s="1">
        <v>8.1</v>
      </c>
      <c r="I12" s="4">
        <v>2017</v>
      </c>
      <c r="J12" s="3">
        <v>10.1</v>
      </c>
      <c r="K12" s="2">
        <v>2022</v>
      </c>
      <c r="L12" s="1">
        <v>8.6999999999999993</v>
      </c>
    </row>
    <row r="13" spans="1:12" ht="20" x14ac:dyDescent="0.35">
      <c r="A13" s="44"/>
      <c r="B13" s="7" t="s">
        <v>209</v>
      </c>
      <c r="C13" s="6">
        <f t="shared" si="0"/>
        <v>0</v>
      </c>
      <c r="D13" s="5" t="s">
        <v>208</v>
      </c>
      <c r="E13" s="4">
        <v>2017</v>
      </c>
      <c r="F13" s="3">
        <v>1</v>
      </c>
      <c r="G13" s="2">
        <v>2022</v>
      </c>
      <c r="H13" s="1">
        <v>1.4</v>
      </c>
      <c r="I13" s="4">
        <v>2017</v>
      </c>
      <c r="J13" s="3">
        <v>1.6</v>
      </c>
      <c r="K13" s="2">
        <v>2022</v>
      </c>
      <c r="L13" s="1">
        <v>2.2000000000000002</v>
      </c>
    </row>
    <row r="14" spans="1:12" x14ac:dyDescent="0.35">
      <c r="A14" s="45"/>
      <c r="B14" s="7" t="s">
        <v>100</v>
      </c>
      <c r="C14" s="6">
        <f t="shared" si="0"/>
        <v>0</v>
      </c>
      <c r="D14" s="5" t="s">
        <v>16</v>
      </c>
      <c r="E14" s="4">
        <v>2015</v>
      </c>
      <c r="F14" s="3">
        <v>15.5</v>
      </c>
      <c r="G14" s="2">
        <v>2020</v>
      </c>
      <c r="H14" s="1">
        <v>7.6</v>
      </c>
      <c r="I14" s="4">
        <v>2015</v>
      </c>
      <c r="J14" s="3">
        <v>5.3</v>
      </c>
      <c r="K14" s="2">
        <v>2020</v>
      </c>
      <c r="L14" s="1">
        <v>4.3</v>
      </c>
    </row>
    <row r="15" spans="1:12" x14ac:dyDescent="0.35">
      <c r="A15" s="19" t="s">
        <v>231</v>
      </c>
      <c r="B15" s="18"/>
      <c r="C15" s="16"/>
      <c r="D15" s="16"/>
      <c r="E15" s="17"/>
      <c r="F15" s="16"/>
      <c r="G15" s="14"/>
      <c r="H15" s="13"/>
      <c r="I15" s="15"/>
      <c r="J15" s="14"/>
      <c r="K15" s="14"/>
      <c r="L15" s="13"/>
    </row>
    <row r="16" spans="1:12" ht="20" x14ac:dyDescent="0.35">
      <c r="A16" s="34" t="s">
        <v>230</v>
      </c>
      <c r="B16" s="7" t="s">
        <v>213</v>
      </c>
      <c r="C16" s="6">
        <f t="shared" ref="C16:C23" si="1">HYPERLINK("https://ec.europa.eu/eurostat/databrowser/view/"&amp;N16&amp;"/default/table?lang=en",N16)</f>
        <v>0</v>
      </c>
      <c r="D16" s="5" t="s">
        <v>212</v>
      </c>
      <c r="E16" s="4">
        <v>2017</v>
      </c>
      <c r="F16" s="3">
        <v>20</v>
      </c>
      <c r="G16" s="2">
        <v>2022</v>
      </c>
      <c r="H16" s="1">
        <v>22.2</v>
      </c>
      <c r="I16" s="4">
        <v>2017</v>
      </c>
      <c r="J16" s="3">
        <v>14.9</v>
      </c>
      <c r="K16" s="2">
        <v>2022</v>
      </c>
      <c r="L16" s="1">
        <v>14.8</v>
      </c>
    </row>
    <row r="17" spans="1:12" ht="20" x14ac:dyDescent="0.35">
      <c r="A17" s="43" t="s">
        <v>229</v>
      </c>
      <c r="B17" s="7" t="s">
        <v>271</v>
      </c>
      <c r="C17" s="6">
        <f t="shared" si="1"/>
        <v>0</v>
      </c>
      <c r="D17" s="5" t="s">
        <v>272</v>
      </c>
      <c r="E17" s="4">
        <v>2018</v>
      </c>
      <c r="F17" s="10">
        <v>9058.5400000000009</v>
      </c>
      <c r="G17" s="2">
        <v>2023</v>
      </c>
      <c r="H17" s="9">
        <v>11596.64</v>
      </c>
      <c r="I17" s="4">
        <v>2018</v>
      </c>
      <c r="J17" s="10">
        <v>17287.75</v>
      </c>
      <c r="K17" s="2">
        <v>2023</v>
      </c>
      <c r="L17" s="9">
        <v>20882.64</v>
      </c>
    </row>
    <row r="18" spans="1:12" x14ac:dyDescent="0.35">
      <c r="A18" s="44"/>
      <c r="B18" s="7" t="s">
        <v>228</v>
      </c>
      <c r="C18" s="6">
        <f t="shared" si="1"/>
        <v>0</v>
      </c>
      <c r="D18" s="5" t="s">
        <v>65</v>
      </c>
      <c r="E18" s="4">
        <v>2017</v>
      </c>
      <c r="F18" s="23">
        <v>3.6</v>
      </c>
      <c r="G18" s="2">
        <v>2022</v>
      </c>
      <c r="H18" s="22">
        <v>1.9</v>
      </c>
      <c r="I18" s="4">
        <v>2017</v>
      </c>
      <c r="J18" s="23">
        <v>6.2</v>
      </c>
      <c r="K18" s="2">
        <v>2022</v>
      </c>
      <c r="L18" s="22">
        <v>8</v>
      </c>
    </row>
    <row r="19" spans="1:12" x14ac:dyDescent="0.35">
      <c r="A19" s="44"/>
      <c r="B19" s="7" t="s">
        <v>227</v>
      </c>
      <c r="C19" s="6">
        <f t="shared" si="1"/>
        <v>0</v>
      </c>
      <c r="D19" s="5" t="s">
        <v>226</v>
      </c>
      <c r="E19" s="4">
        <v>2016</v>
      </c>
      <c r="F19" s="3">
        <v>3.48</v>
      </c>
      <c r="G19" s="2">
        <v>2021</v>
      </c>
      <c r="H19" s="1">
        <v>5.81</v>
      </c>
      <c r="I19" s="4">
        <v>2016</v>
      </c>
      <c r="J19" s="3">
        <v>7.09</v>
      </c>
      <c r="K19" s="2">
        <v>2021</v>
      </c>
      <c r="L19" s="1">
        <v>9.9</v>
      </c>
    </row>
    <row r="20" spans="1:12" x14ac:dyDescent="0.35">
      <c r="A20" s="45"/>
      <c r="B20" s="7" t="s">
        <v>247</v>
      </c>
      <c r="C20" s="6">
        <f t="shared" si="1"/>
        <v>0</v>
      </c>
      <c r="D20" s="5" t="s">
        <v>248</v>
      </c>
      <c r="E20" s="4" t="s">
        <v>275</v>
      </c>
      <c r="F20" s="3" t="s">
        <v>276</v>
      </c>
      <c r="G20" s="2" t="s">
        <v>275</v>
      </c>
      <c r="H20" s="1" t="s">
        <v>276</v>
      </c>
      <c r="I20" s="4">
        <v>2016</v>
      </c>
      <c r="J20" s="3">
        <v>101</v>
      </c>
      <c r="K20" s="2">
        <v>2021</v>
      </c>
      <c r="L20" s="1">
        <v>67</v>
      </c>
    </row>
    <row r="21" spans="1:12" ht="20" x14ac:dyDescent="0.35">
      <c r="A21" s="42" t="s">
        <v>225</v>
      </c>
      <c r="B21" s="7" t="s">
        <v>224</v>
      </c>
      <c r="C21" s="6">
        <f t="shared" si="1"/>
        <v>0</v>
      </c>
      <c r="D21" s="5" t="s">
        <v>223</v>
      </c>
      <c r="E21" s="4">
        <v>2016</v>
      </c>
      <c r="F21" s="3">
        <v>12.9</v>
      </c>
      <c r="G21" s="2">
        <v>2021</v>
      </c>
      <c r="H21" s="1">
        <v>13.9</v>
      </c>
      <c r="I21" s="4">
        <v>2016</v>
      </c>
      <c r="J21" s="3">
        <v>20.100000000000001</v>
      </c>
      <c r="K21" s="2">
        <v>2021</v>
      </c>
      <c r="L21" s="1">
        <v>18.8</v>
      </c>
    </row>
    <row r="22" spans="1:12" x14ac:dyDescent="0.35">
      <c r="A22" s="42"/>
      <c r="B22" s="7" t="s">
        <v>249</v>
      </c>
      <c r="C22" s="6">
        <f t="shared" si="1"/>
        <v>0</v>
      </c>
      <c r="D22" s="5" t="s">
        <v>171</v>
      </c>
      <c r="E22" s="4" t="s">
        <v>275</v>
      </c>
      <c r="F22" s="3" t="s">
        <v>276</v>
      </c>
      <c r="G22" s="2" t="s">
        <v>275</v>
      </c>
      <c r="H22" s="1" t="s">
        <v>276</v>
      </c>
      <c r="I22" s="4">
        <v>2016</v>
      </c>
      <c r="J22" s="3">
        <v>21.61</v>
      </c>
      <c r="K22" s="2">
        <v>2021</v>
      </c>
      <c r="L22" s="1">
        <v>20.51</v>
      </c>
    </row>
    <row r="23" spans="1:12" ht="20" x14ac:dyDescent="0.35">
      <c r="A23" s="42"/>
      <c r="B23" s="7" t="s">
        <v>273</v>
      </c>
      <c r="C23" s="6">
        <f t="shared" si="1"/>
        <v>0</v>
      </c>
      <c r="D23" s="5" t="s">
        <v>35</v>
      </c>
      <c r="E23" s="4">
        <v>2010</v>
      </c>
      <c r="F23" s="23">
        <v>2.57</v>
      </c>
      <c r="G23" s="2">
        <v>2016</v>
      </c>
      <c r="H23" s="22">
        <v>2.5099999999999998</v>
      </c>
      <c r="I23" s="4">
        <v>2010</v>
      </c>
      <c r="J23" s="23">
        <v>5.32</v>
      </c>
      <c r="K23" s="2">
        <v>2016</v>
      </c>
      <c r="L23" s="22">
        <v>5.31</v>
      </c>
    </row>
    <row r="24" spans="1:12" x14ac:dyDescent="0.35">
      <c r="A24" s="42"/>
      <c r="B24" s="7" t="s">
        <v>222</v>
      </c>
      <c r="C24" s="6">
        <f>HYPERLINK("https://ec.europa.eu/eurostat/databrowser/view/"&amp;N144&amp;"/default/table?lang=en",N144)</f>
        <v>0</v>
      </c>
      <c r="D24" s="5" t="s">
        <v>29</v>
      </c>
      <c r="E24" s="4">
        <v>2015</v>
      </c>
      <c r="F24" s="3">
        <v>79.099999999999994</v>
      </c>
      <c r="G24" s="2">
        <v>2020</v>
      </c>
      <c r="H24" s="1">
        <v>81.27</v>
      </c>
      <c r="I24" s="4">
        <v>2017</v>
      </c>
      <c r="J24" s="3">
        <v>77.8</v>
      </c>
      <c r="K24" s="2">
        <v>2022</v>
      </c>
      <c r="L24" s="1">
        <v>70.739999999999995</v>
      </c>
    </row>
    <row r="25" spans="1:12" x14ac:dyDescent="0.35">
      <c r="A25" s="19" t="s">
        <v>221</v>
      </c>
      <c r="B25" s="18"/>
      <c r="C25" s="16"/>
      <c r="D25" s="16"/>
      <c r="E25" s="17"/>
      <c r="F25" s="16"/>
      <c r="G25" s="14"/>
      <c r="H25" s="13"/>
      <c r="I25" s="15"/>
      <c r="J25" s="14"/>
      <c r="K25" s="14"/>
      <c r="L25" s="13"/>
    </row>
    <row r="26" spans="1:12" x14ac:dyDescent="0.35">
      <c r="A26" s="42" t="s">
        <v>220</v>
      </c>
      <c r="B26" s="7" t="s">
        <v>219</v>
      </c>
      <c r="C26" s="6">
        <f t="shared" ref="C26:C36" si="2">HYPERLINK("https://ec.europa.eu/eurostat/databrowser/view/"&amp;N26&amp;"/default/table?lang=en",N26)</f>
        <v>0</v>
      </c>
      <c r="D26" s="5" t="s">
        <v>218</v>
      </c>
      <c r="E26" s="4">
        <v>2016</v>
      </c>
      <c r="F26" s="3">
        <v>59.8</v>
      </c>
      <c r="G26" s="2">
        <v>2021</v>
      </c>
      <c r="H26" s="1">
        <v>62.5</v>
      </c>
      <c r="I26" s="4">
        <v>2016</v>
      </c>
      <c r="J26" s="3">
        <v>64</v>
      </c>
      <c r="K26" s="2">
        <v>2021</v>
      </c>
      <c r="L26" s="1">
        <v>63.6</v>
      </c>
    </row>
    <row r="27" spans="1:12" ht="20" x14ac:dyDescent="0.35">
      <c r="A27" s="42"/>
      <c r="B27" s="7" t="s">
        <v>217</v>
      </c>
      <c r="C27" s="6">
        <f t="shared" si="2"/>
        <v>0</v>
      </c>
      <c r="D27" s="5" t="s">
        <v>208</v>
      </c>
      <c r="E27" s="4">
        <v>2017</v>
      </c>
      <c r="F27" s="3">
        <v>59.3</v>
      </c>
      <c r="G27" s="2">
        <v>2022</v>
      </c>
      <c r="H27" s="1">
        <v>63.1</v>
      </c>
      <c r="I27" s="4">
        <v>2017</v>
      </c>
      <c r="J27" s="3">
        <v>69</v>
      </c>
      <c r="K27" s="2">
        <v>2022</v>
      </c>
      <c r="L27" s="1">
        <v>67.8</v>
      </c>
    </row>
    <row r="28" spans="1:12" ht="20" x14ac:dyDescent="0.35">
      <c r="A28" s="43" t="s">
        <v>216</v>
      </c>
      <c r="B28" s="7" t="s">
        <v>215</v>
      </c>
      <c r="C28" s="6">
        <f t="shared" si="2"/>
        <v>0</v>
      </c>
      <c r="D28" s="5" t="s">
        <v>214</v>
      </c>
      <c r="E28" s="4">
        <v>2014</v>
      </c>
      <c r="F28" s="28">
        <v>30</v>
      </c>
      <c r="G28" s="2">
        <v>2020</v>
      </c>
      <c r="H28" s="27">
        <v>28</v>
      </c>
      <c r="I28" s="4">
        <v>2014</v>
      </c>
      <c r="J28" s="28">
        <v>27</v>
      </c>
      <c r="K28" s="2">
        <v>2020</v>
      </c>
      <c r="L28" s="27">
        <v>25</v>
      </c>
    </row>
    <row r="29" spans="1:12" ht="20" x14ac:dyDescent="0.35">
      <c r="A29" s="44"/>
      <c r="B29" s="7" t="s">
        <v>213</v>
      </c>
      <c r="C29" s="6">
        <f t="shared" si="2"/>
        <v>0</v>
      </c>
      <c r="D29" s="5" t="s">
        <v>212</v>
      </c>
      <c r="E29" s="4">
        <v>2017</v>
      </c>
      <c r="F29" s="3">
        <v>20</v>
      </c>
      <c r="G29" s="2">
        <v>2022</v>
      </c>
      <c r="H29" s="1">
        <v>22.2</v>
      </c>
      <c r="I29" s="4">
        <v>2017</v>
      </c>
      <c r="J29" s="3">
        <v>14.9</v>
      </c>
      <c r="K29" s="2">
        <v>2022</v>
      </c>
      <c r="L29" s="1">
        <v>14.8</v>
      </c>
    </row>
    <row r="30" spans="1:12" x14ac:dyDescent="0.35">
      <c r="A30" s="45"/>
      <c r="B30" s="7" t="s">
        <v>99</v>
      </c>
      <c r="C30" s="6">
        <f t="shared" si="2"/>
        <v>0</v>
      </c>
      <c r="D30" s="5" t="s">
        <v>16</v>
      </c>
      <c r="E30" s="4">
        <v>2015</v>
      </c>
      <c r="F30" s="3">
        <v>13.7</v>
      </c>
      <c r="G30" s="2">
        <v>2020</v>
      </c>
      <c r="H30" s="1">
        <v>9.3000000000000007</v>
      </c>
      <c r="I30" s="4">
        <v>2015</v>
      </c>
      <c r="J30" s="3">
        <v>18.3</v>
      </c>
      <c r="K30" s="2">
        <v>2020</v>
      </c>
      <c r="L30" s="1">
        <v>17.600000000000001</v>
      </c>
    </row>
    <row r="31" spans="1:12" x14ac:dyDescent="0.35">
      <c r="A31" s="43" t="s">
        <v>211</v>
      </c>
      <c r="B31" s="7" t="s">
        <v>210</v>
      </c>
      <c r="C31" s="6">
        <f t="shared" si="2"/>
        <v>0</v>
      </c>
      <c r="D31" s="5" t="s">
        <v>25</v>
      </c>
      <c r="E31" s="4">
        <v>2016</v>
      </c>
      <c r="F31" s="3">
        <v>501.24</v>
      </c>
      <c r="G31" s="2">
        <v>2021</v>
      </c>
      <c r="H31" s="1">
        <v>641.22</v>
      </c>
      <c r="I31" s="4">
        <v>2016</v>
      </c>
      <c r="J31" s="3">
        <v>255.64</v>
      </c>
      <c r="K31" s="2">
        <v>2021</v>
      </c>
      <c r="L31" s="1">
        <v>294.10000000000002</v>
      </c>
    </row>
    <row r="32" spans="1:12" x14ac:dyDescent="0.35">
      <c r="A32" s="44"/>
      <c r="B32" s="7" t="s">
        <v>141</v>
      </c>
      <c r="C32" s="6">
        <f t="shared" si="2"/>
        <v>0</v>
      </c>
      <c r="D32" s="5" t="s">
        <v>140</v>
      </c>
      <c r="E32" s="4">
        <v>2016</v>
      </c>
      <c r="F32" s="12">
        <v>2.14</v>
      </c>
      <c r="G32" s="2">
        <v>2021</v>
      </c>
      <c r="H32" s="11">
        <v>2.0099999999999998</v>
      </c>
      <c r="I32" s="4">
        <v>2016</v>
      </c>
      <c r="J32" s="12">
        <v>1.84</v>
      </c>
      <c r="K32" s="2">
        <v>2021</v>
      </c>
      <c r="L32" s="11">
        <v>1.76</v>
      </c>
    </row>
    <row r="33" spans="1:12" x14ac:dyDescent="0.35">
      <c r="A33" s="44"/>
      <c r="B33" s="7" t="s">
        <v>96</v>
      </c>
      <c r="C33" s="6">
        <f t="shared" si="2"/>
        <v>0</v>
      </c>
      <c r="D33" s="5" t="s">
        <v>25</v>
      </c>
      <c r="E33" s="4">
        <v>2017</v>
      </c>
      <c r="F33" s="23">
        <v>6.4</v>
      </c>
      <c r="G33" s="2">
        <v>2022</v>
      </c>
      <c r="H33" s="22">
        <v>5.6</v>
      </c>
      <c r="I33" s="4">
        <v>2017</v>
      </c>
      <c r="J33" s="23">
        <v>5.2</v>
      </c>
      <c r="K33" s="2">
        <v>2022</v>
      </c>
      <c r="L33" s="22">
        <v>4.5999999999999996</v>
      </c>
    </row>
    <row r="34" spans="1:12" ht="23" x14ac:dyDescent="0.35">
      <c r="A34" s="45"/>
      <c r="B34" s="7" t="s">
        <v>98</v>
      </c>
      <c r="C34" s="6">
        <f>HYPERLINK("https://ec.europa.eu/eurostat/databrowser/view/"&amp;N34&amp;"/default/table?lang=en",N34)</f>
        <v>0</v>
      </c>
      <c r="D34" s="5" t="s">
        <v>25</v>
      </c>
      <c r="E34" s="4">
        <v>2016</v>
      </c>
      <c r="F34" s="21">
        <v>115</v>
      </c>
      <c r="G34" s="2">
        <v>2021</v>
      </c>
      <c r="H34" s="20">
        <v>107</v>
      </c>
      <c r="I34" s="4">
        <v>2016</v>
      </c>
      <c r="J34" s="21">
        <v>63</v>
      </c>
      <c r="K34" s="2">
        <v>2021</v>
      </c>
      <c r="L34" s="20">
        <v>57</v>
      </c>
    </row>
    <row r="35" spans="1:12" ht="20" x14ac:dyDescent="0.35">
      <c r="A35" s="43" t="s">
        <v>250</v>
      </c>
      <c r="B35" s="7" t="s">
        <v>209</v>
      </c>
      <c r="C35" s="6">
        <f t="shared" si="2"/>
        <v>0</v>
      </c>
      <c r="D35" s="5" t="s">
        <v>208</v>
      </c>
      <c r="E35" s="4">
        <v>2017</v>
      </c>
      <c r="F35" s="3">
        <v>1</v>
      </c>
      <c r="G35" s="2">
        <v>2022</v>
      </c>
      <c r="H35" s="1">
        <v>1.4</v>
      </c>
      <c r="I35" s="4">
        <v>2017</v>
      </c>
      <c r="J35" s="3">
        <v>1.6</v>
      </c>
      <c r="K35" s="2">
        <v>2022</v>
      </c>
      <c r="L35" s="1">
        <v>2.2000000000000002</v>
      </c>
    </row>
    <row r="36" spans="1:12" ht="20" x14ac:dyDescent="0.35">
      <c r="A36" s="45"/>
      <c r="B36" s="7" t="s">
        <v>251</v>
      </c>
      <c r="C36" s="6">
        <f t="shared" si="2"/>
        <v>0</v>
      </c>
      <c r="D36" s="5" t="s">
        <v>252</v>
      </c>
      <c r="E36" s="4">
        <v>2017</v>
      </c>
      <c r="F36" s="3">
        <v>14.6</v>
      </c>
      <c r="G36" s="2">
        <v>2022</v>
      </c>
      <c r="H36" s="1">
        <v>14.4</v>
      </c>
      <c r="I36" s="4">
        <v>2017</v>
      </c>
      <c r="J36" s="3">
        <v>20.399999999999999</v>
      </c>
      <c r="K36" s="2">
        <v>2022</v>
      </c>
      <c r="L36" s="1">
        <v>19.399999999999999</v>
      </c>
    </row>
    <row r="37" spans="1:12" x14ac:dyDescent="0.35">
      <c r="A37" s="19" t="s">
        <v>207</v>
      </c>
      <c r="B37" s="18"/>
      <c r="C37" s="16"/>
      <c r="D37" s="16"/>
      <c r="E37" s="17"/>
      <c r="F37" s="16"/>
      <c r="G37" s="14"/>
      <c r="H37" s="13"/>
      <c r="I37" s="15"/>
      <c r="J37" s="14"/>
      <c r="K37" s="14"/>
      <c r="L37" s="13"/>
    </row>
    <row r="38" spans="1:12" x14ac:dyDescent="0.35">
      <c r="A38" s="43" t="s">
        <v>206</v>
      </c>
      <c r="B38" s="7" t="s">
        <v>263</v>
      </c>
      <c r="C38" s="6">
        <f t="shared" ref="C38:C43" si="3">HYPERLINK("https://ec.europa.eu/eurostat/databrowser/view/"&amp;N38&amp;"/default/table?lang=en",N38)</f>
        <v>0</v>
      </c>
      <c r="D38" s="5" t="s">
        <v>205</v>
      </c>
      <c r="E38" s="4">
        <v>2018</v>
      </c>
      <c r="F38" s="3">
        <v>25.6</v>
      </c>
      <c r="G38" s="2">
        <v>2022</v>
      </c>
      <c r="H38" s="1">
        <v>29.5</v>
      </c>
      <c r="I38" s="4">
        <v>2018</v>
      </c>
      <c r="J38" s="3">
        <v>22.9</v>
      </c>
      <c r="K38" s="2">
        <v>2022</v>
      </c>
      <c r="L38" s="1">
        <v>29.5</v>
      </c>
    </row>
    <row r="39" spans="1:12" x14ac:dyDescent="0.35">
      <c r="A39" s="44"/>
      <c r="B39" s="7" t="s">
        <v>204</v>
      </c>
      <c r="C39" s="6">
        <f t="shared" si="3"/>
        <v>0</v>
      </c>
      <c r="D39" s="5" t="s">
        <v>203</v>
      </c>
      <c r="E39" s="4">
        <v>2016</v>
      </c>
      <c r="F39" s="3">
        <v>92.1</v>
      </c>
      <c r="G39" s="2">
        <v>2021</v>
      </c>
      <c r="H39" s="1">
        <v>93.4</v>
      </c>
      <c r="I39" s="4">
        <v>2016</v>
      </c>
      <c r="J39" s="3">
        <v>92.4</v>
      </c>
      <c r="K39" s="2">
        <v>2021</v>
      </c>
      <c r="L39" s="1">
        <v>92.5</v>
      </c>
    </row>
    <row r="40" spans="1:12" x14ac:dyDescent="0.35">
      <c r="A40" s="45"/>
      <c r="B40" s="7" t="s">
        <v>202</v>
      </c>
      <c r="C40" s="6">
        <f t="shared" si="3"/>
        <v>0</v>
      </c>
      <c r="D40" s="5" t="s">
        <v>201</v>
      </c>
      <c r="E40" s="31">
        <v>2018</v>
      </c>
      <c r="F40" s="33">
        <v>12.5</v>
      </c>
      <c r="G40" s="30">
        <v>2023</v>
      </c>
      <c r="H40" s="32">
        <v>11.6</v>
      </c>
      <c r="I40" s="31">
        <v>2018</v>
      </c>
      <c r="J40" s="33">
        <v>10.5</v>
      </c>
      <c r="K40" s="30">
        <v>2023</v>
      </c>
      <c r="L40" s="32">
        <v>9.5</v>
      </c>
    </row>
    <row r="41" spans="1:12" ht="20" x14ac:dyDescent="0.35">
      <c r="A41" s="8" t="s">
        <v>200</v>
      </c>
      <c r="B41" s="7" t="s">
        <v>132</v>
      </c>
      <c r="C41" s="6">
        <f t="shared" si="3"/>
        <v>0</v>
      </c>
      <c r="D41" s="5" t="s">
        <v>199</v>
      </c>
      <c r="E41" s="4">
        <v>2018</v>
      </c>
      <c r="F41" s="3">
        <v>30.6</v>
      </c>
      <c r="G41" s="2">
        <v>2023</v>
      </c>
      <c r="H41" s="1">
        <v>29.4</v>
      </c>
      <c r="I41" s="4">
        <v>2018</v>
      </c>
      <c r="J41" s="3">
        <v>38.700000000000003</v>
      </c>
      <c r="K41" s="2">
        <v>2023</v>
      </c>
      <c r="L41" s="1">
        <v>43.1</v>
      </c>
    </row>
    <row r="42" spans="1:12" x14ac:dyDescent="0.35">
      <c r="A42" s="8" t="s">
        <v>198</v>
      </c>
      <c r="B42" s="7" t="s">
        <v>197</v>
      </c>
      <c r="C42" s="6">
        <f t="shared" si="3"/>
        <v>0</v>
      </c>
      <c r="D42" s="5" t="s">
        <v>196</v>
      </c>
      <c r="E42" s="4">
        <v>2018</v>
      </c>
      <c r="F42" s="3">
        <v>6</v>
      </c>
      <c r="G42" s="2">
        <v>2023</v>
      </c>
      <c r="H42" s="1">
        <v>9.6</v>
      </c>
      <c r="I42" s="4">
        <v>2018</v>
      </c>
      <c r="J42" s="3">
        <v>10.7</v>
      </c>
      <c r="K42" s="2">
        <v>2023</v>
      </c>
      <c r="L42" s="1">
        <v>12.7</v>
      </c>
    </row>
    <row r="43" spans="1:12" x14ac:dyDescent="0.35">
      <c r="A43" s="8" t="s">
        <v>195</v>
      </c>
      <c r="B43" s="7" t="s">
        <v>194</v>
      </c>
      <c r="C43" s="6">
        <f t="shared" si="3"/>
        <v>0</v>
      </c>
      <c r="D43" s="5" t="s">
        <v>193</v>
      </c>
      <c r="E43" s="4">
        <v>2021</v>
      </c>
      <c r="F43" s="3">
        <v>49.09</v>
      </c>
      <c r="G43" s="2">
        <v>2023</v>
      </c>
      <c r="H43" s="1">
        <v>58.89</v>
      </c>
      <c r="I43" s="4">
        <v>2021</v>
      </c>
      <c r="J43" s="3">
        <v>53.92</v>
      </c>
      <c r="K43" s="2">
        <v>2023</v>
      </c>
      <c r="L43" s="1">
        <v>55.56</v>
      </c>
    </row>
    <row r="44" spans="1:12" x14ac:dyDescent="0.35">
      <c r="A44" s="19" t="s">
        <v>192</v>
      </c>
      <c r="B44" s="18"/>
      <c r="C44" s="16"/>
      <c r="D44" s="16"/>
      <c r="E44" s="17"/>
      <c r="F44" s="16"/>
      <c r="G44" s="14"/>
      <c r="H44" s="13"/>
      <c r="I44" s="15"/>
      <c r="J44" s="14"/>
      <c r="K44" s="14"/>
      <c r="L44" s="13"/>
    </row>
    <row r="45" spans="1:12" ht="20" x14ac:dyDescent="0.35">
      <c r="A45" s="8" t="s">
        <v>191</v>
      </c>
      <c r="B45" s="7" t="s">
        <v>190</v>
      </c>
      <c r="C45" s="6">
        <f t="shared" ref="C45:C52" si="4">HYPERLINK("https://ec.europa.eu/eurostat/databrowser/view/"&amp;N45&amp;"/default/table?lang=en",N45)</f>
        <v>0</v>
      </c>
      <c r="D45" s="5" t="s">
        <v>189</v>
      </c>
      <c r="E45" s="4" t="s">
        <v>275</v>
      </c>
      <c r="F45" s="21" t="s">
        <v>276</v>
      </c>
      <c r="G45" s="2">
        <v>2012</v>
      </c>
      <c r="H45" s="29">
        <v>9</v>
      </c>
      <c r="I45" s="4" t="s">
        <v>275</v>
      </c>
      <c r="J45" s="21" t="s">
        <v>276</v>
      </c>
      <c r="K45" s="2">
        <v>2012</v>
      </c>
      <c r="L45" s="29">
        <v>8</v>
      </c>
    </row>
    <row r="46" spans="1:12" ht="20" x14ac:dyDescent="0.35">
      <c r="A46" s="43" t="s">
        <v>188</v>
      </c>
      <c r="B46" s="7" t="s">
        <v>187</v>
      </c>
      <c r="C46" s="6">
        <f>HYPERLINK("https://ec.europa.eu/eurostat/databrowser/view/"&amp;N40&amp;"/default/table?lang=en",N40)</f>
        <v>0</v>
      </c>
      <c r="D46" s="5" t="s">
        <v>186</v>
      </c>
      <c r="E46" s="4">
        <v>2018</v>
      </c>
      <c r="F46" s="3">
        <v>0.29999999999999893</v>
      </c>
      <c r="G46" s="2">
        <v>2023</v>
      </c>
      <c r="H46" s="1">
        <v>2.4000000000000004</v>
      </c>
      <c r="I46" s="4">
        <v>2018</v>
      </c>
      <c r="J46" s="3">
        <v>3.4000000000000004</v>
      </c>
      <c r="K46" s="2">
        <v>2023</v>
      </c>
      <c r="L46" s="1">
        <v>3.6000000000000005</v>
      </c>
    </row>
    <row r="47" spans="1:12" ht="20" x14ac:dyDescent="0.35">
      <c r="A47" s="45"/>
      <c r="B47" s="7" t="s">
        <v>185</v>
      </c>
      <c r="C47" s="6">
        <f>HYPERLINK("https://ec.europa.eu/eurostat/databrowser/view/"&amp;N41&amp;"/default/table?lang=en",N41)</f>
        <v>0</v>
      </c>
      <c r="D47" s="5" t="s">
        <v>184</v>
      </c>
      <c r="E47" s="4">
        <v>2018</v>
      </c>
      <c r="F47" s="3">
        <v>11.700000000000003</v>
      </c>
      <c r="G47" s="2">
        <v>2023</v>
      </c>
      <c r="H47" s="1">
        <v>12.8</v>
      </c>
      <c r="I47" s="4">
        <v>2018</v>
      </c>
      <c r="J47" s="3">
        <v>10.900000000000006</v>
      </c>
      <c r="K47" s="2">
        <v>2023</v>
      </c>
      <c r="L47" s="1">
        <v>11.199999999999996</v>
      </c>
    </row>
    <row r="48" spans="1:12" ht="20" x14ac:dyDescent="0.35">
      <c r="A48" s="43" t="s">
        <v>149</v>
      </c>
      <c r="B48" s="7" t="s">
        <v>183</v>
      </c>
      <c r="C48" s="6">
        <f>HYPERLINK("https://ec.europa.eu/eurostat/databrowser/view/"&amp;N48&amp;"/default/table?lang=en",N48)</f>
        <v>0</v>
      </c>
      <c r="D48" s="5" t="s">
        <v>143</v>
      </c>
      <c r="E48" s="4">
        <v>2018</v>
      </c>
      <c r="F48" s="3">
        <v>10.7</v>
      </c>
      <c r="G48" s="2">
        <v>2023</v>
      </c>
      <c r="H48" s="1">
        <v>9.1999999999999993</v>
      </c>
      <c r="I48" s="4">
        <v>2018</v>
      </c>
      <c r="J48" s="3">
        <v>11.3</v>
      </c>
      <c r="K48" s="2">
        <v>2023</v>
      </c>
      <c r="L48" s="1">
        <v>10.199999999999999</v>
      </c>
    </row>
    <row r="49" spans="1:12" ht="20" x14ac:dyDescent="0.35">
      <c r="A49" s="44"/>
      <c r="B49" s="7" t="s">
        <v>182</v>
      </c>
      <c r="C49" s="6">
        <f t="shared" si="4"/>
        <v>0</v>
      </c>
      <c r="D49" s="5" t="s">
        <v>181</v>
      </c>
      <c r="E49" s="4">
        <v>2017</v>
      </c>
      <c r="F49" s="3">
        <v>15.9</v>
      </c>
      <c r="G49" s="2">
        <v>2022</v>
      </c>
      <c r="H49" s="1">
        <v>17.5</v>
      </c>
      <c r="I49" s="4">
        <v>2017</v>
      </c>
      <c r="J49" s="3">
        <v>14.6</v>
      </c>
      <c r="K49" s="2">
        <v>2022</v>
      </c>
      <c r="L49" s="1">
        <v>12.7</v>
      </c>
    </row>
    <row r="50" spans="1:12" ht="20" x14ac:dyDescent="0.35">
      <c r="A50" s="45"/>
      <c r="B50" s="7" t="s">
        <v>274</v>
      </c>
      <c r="C50" s="6">
        <f t="shared" si="4"/>
        <v>0</v>
      </c>
      <c r="D50" s="5" t="s">
        <v>143</v>
      </c>
      <c r="E50" s="4">
        <v>2015</v>
      </c>
      <c r="F50" s="3">
        <v>1.5</v>
      </c>
      <c r="G50" s="2">
        <v>2020</v>
      </c>
      <c r="H50" s="1">
        <v>1.5999999999999999</v>
      </c>
      <c r="I50" s="4">
        <v>2018</v>
      </c>
      <c r="J50" s="3">
        <v>1.0999999999999999</v>
      </c>
      <c r="K50" s="2">
        <v>2023</v>
      </c>
      <c r="L50" s="1">
        <v>0.8</v>
      </c>
    </row>
    <row r="51" spans="1:12" ht="20" x14ac:dyDescent="0.35">
      <c r="A51" s="42" t="s">
        <v>180</v>
      </c>
      <c r="B51" s="7" t="s">
        <v>179</v>
      </c>
      <c r="C51" s="6">
        <f t="shared" si="4"/>
        <v>0</v>
      </c>
      <c r="D51" s="5" t="s">
        <v>178</v>
      </c>
      <c r="E51" s="4">
        <v>2018</v>
      </c>
      <c r="F51" s="3">
        <v>12.6</v>
      </c>
      <c r="G51" s="2">
        <v>2023</v>
      </c>
      <c r="H51" s="1">
        <v>14.1</v>
      </c>
      <c r="I51" s="4">
        <v>2018</v>
      </c>
      <c r="J51" s="3">
        <v>30.9</v>
      </c>
      <c r="K51" s="2">
        <v>2023</v>
      </c>
      <c r="L51" s="1">
        <v>33.200000000000003</v>
      </c>
    </row>
    <row r="52" spans="1:12" x14ac:dyDescent="0.35">
      <c r="A52" s="42"/>
      <c r="B52" s="7" t="s">
        <v>177</v>
      </c>
      <c r="C52" s="6">
        <f t="shared" si="4"/>
        <v>0</v>
      </c>
      <c r="D52" s="5" t="s">
        <v>176</v>
      </c>
      <c r="E52" s="4">
        <v>2018</v>
      </c>
      <c r="F52" s="3">
        <v>14.9</v>
      </c>
      <c r="G52" s="2">
        <v>2023</v>
      </c>
      <c r="H52" s="1">
        <v>10.5</v>
      </c>
      <c r="I52" s="4">
        <v>2018</v>
      </c>
      <c r="J52" s="3">
        <v>26.4</v>
      </c>
      <c r="K52" s="2">
        <v>2023</v>
      </c>
      <c r="L52" s="1">
        <v>33.799999999999997</v>
      </c>
    </row>
    <row r="53" spans="1:12" x14ac:dyDescent="0.35">
      <c r="A53" s="19" t="s">
        <v>175</v>
      </c>
      <c r="B53" s="18"/>
      <c r="C53" s="16"/>
      <c r="D53" s="16"/>
      <c r="E53" s="17"/>
      <c r="F53" s="16"/>
      <c r="G53" s="14"/>
      <c r="H53" s="13"/>
      <c r="I53" s="15"/>
      <c r="J53" s="14"/>
      <c r="K53" s="14"/>
      <c r="L53" s="13"/>
    </row>
    <row r="54" spans="1:12" ht="20" x14ac:dyDescent="0.35">
      <c r="A54" s="42" t="s">
        <v>174</v>
      </c>
      <c r="B54" s="7" t="s">
        <v>173</v>
      </c>
      <c r="C54" s="6">
        <f t="shared" ref="C54:C61" si="5">HYPERLINK("https://ec.europa.eu/eurostat/databrowser/view/"&amp;N54&amp;"/default/table?lang=en",N54)</f>
        <v>0</v>
      </c>
      <c r="D54" s="5" t="s">
        <v>16</v>
      </c>
      <c r="E54" s="4">
        <v>2015</v>
      </c>
      <c r="F54" s="3">
        <v>3.4</v>
      </c>
      <c r="G54" s="2">
        <v>2020</v>
      </c>
      <c r="H54" s="1">
        <v>1.5</v>
      </c>
      <c r="I54" s="4">
        <v>2015</v>
      </c>
      <c r="J54" s="3">
        <v>2.2000000000000002</v>
      </c>
      <c r="K54" s="2">
        <v>2020</v>
      </c>
      <c r="L54" s="1">
        <v>1.5</v>
      </c>
    </row>
    <row r="55" spans="1:12" ht="20" x14ac:dyDescent="0.35">
      <c r="A55" s="42"/>
      <c r="B55" s="7" t="s">
        <v>264</v>
      </c>
      <c r="C55" s="6">
        <f t="shared" si="5"/>
        <v>0</v>
      </c>
      <c r="D55" s="5" t="s">
        <v>16</v>
      </c>
      <c r="E55" s="4">
        <v>2016</v>
      </c>
      <c r="F55" s="3">
        <v>78.099999999999994</v>
      </c>
      <c r="G55" s="2">
        <v>2021</v>
      </c>
      <c r="H55" s="1">
        <v>84.23</v>
      </c>
      <c r="I55" s="4">
        <v>2016</v>
      </c>
      <c r="J55" s="3">
        <v>79.53</v>
      </c>
      <c r="K55" s="2">
        <v>2021</v>
      </c>
      <c r="L55" s="1">
        <v>80.87</v>
      </c>
    </row>
    <row r="56" spans="1:12" x14ac:dyDescent="0.35">
      <c r="A56" s="42" t="s">
        <v>172</v>
      </c>
      <c r="B56" s="7" t="s">
        <v>42</v>
      </c>
      <c r="C56" s="6">
        <f t="shared" si="5"/>
        <v>0</v>
      </c>
      <c r="D56" s="5" t="s">
        <v>41</v>
      </c>
      <c r="E56" s="4" t="s">
        <v>275</v>
      </c>
      <c r="F56" s="12" t="s">
        <v>276</v>
      </c>
      <c r="G56" s="2" t="s">
        <v>275</v>
      </c>
      <c r="H56" s="11" t="s">
        <v>276</v>
      </c>
      <c r="I56" s="4">
        <v>2016</v>
      </c>
      <c r="J56" s="12">
        <v>3.01</v>
      </c>
      <c r="K56" s="2">
        <v>2021</v>
      </c>
      <c r="L56" s="11">
        <v>2.77</v>
      </c>
    </row>
    <row r="57" spans="1:12" x14ac:dyDescent="0.35">
      <c r="A57" s="42"/>
      <c r="B57" s="7" t="s">
        <v>249</v>
      </c>
      <c r="C57" s="6">
        <f t="shared" si="5"/>
        <v>0</v>
      </c>
      <c r="D57" s="5" t="s">
        <v>171</v>
      </c>
      <c r="E57" s="4" t="s">
        <v>275</v>
      </c>
      <c r="F57" s="3" t="s">
        <v>276</v>
      </c>
      <c r="G57" s="2" t="s">
        <v>275</v>
      </c>
      <c r="H57" s="1" t="s">
        <v>276</v>
      </c>
      <c r="I57" s="4">
        <v>2016</v>
      </c>
      <c r="J57" s="3">
        <v>21.61</v>
      </c>
      <c r="K57" s="2">
        <v>2021</v>
      </c>
      <c r="L57" s="1">
        <v>20.51</v>
      </c>
    </row>
    <row r="58" spans="1:12" x14ac:dyDescent="0.35">
      <c r="A58" s="42"/>
      <c r="B58" s="7" t="s">
        <v>40</v>
      </c>
      <c r="C58" s="6">
        <f t="shared" si="5"/>
        <v>0</v>
      </c>
      <c r="D58" s="5" t="s">
        <v>39</v>
      </c>
      <c r="E58" s="4" t="s">
        <v>275</v>
      </c>
      <c r="F58" s="26" t="s">
        <v>276</v>
      </c>
      <c r="G58" s="2" t="s">
        <v>275</v>
      </c>
      <c r="H58" s="25" t="s">
        <v>276</v>
      </c>
      <c r="I58" s="4">
        <v>2016</v>
      </c>
      <c r="J58" s="26">
        <v>6.0999999999999999E-2</v>
      </c>
      <c r="K58" s="2">
        <v>2021</v>
      </c>
      <c r="L58" s="25">
        <v>7.3999999999999996E-2</v>
      </c>
    </row>
    <row r="59" spans="1:12" ht="20" x14ac:dyDescent="0.35">
      <c r="A59" s="42"/>
      <c r="B59" s="7" t="s">
        <v>170</v>
      </c>
      <c r="C59" s="6">
        <f>HYPERLINK("https://ec.europa.eu/eurostat/databrowser/view/"&amp;N132&amp;"/default/table?lang=en",N132)</f>
        <v>0</v>
      </c>
      <c r="D59" s="5" t="s">
        <v>54</v>
      </c>
      <c r="E59" s="4">
        <v>2017</v>
      </c>
      <c r="F59" s="3">
        <v>70.8</v>
      </c>
      <c r="G59" s="2">
        <v>2022</v>
      </c>
      <c r="H59" s="1">
        <v>63.1</v>
      </c>
      <c r="I59" s="4">
        <v>2017</v>
      </c>
      <c r="J59" s="3">
        <v>82.2</v>
      </c>
      <c r="K59" s="2">
        <v>2022</v>
      </c>
      <c r="L59" s="1">
        <v>79.3</v>
      </c>
    </row>
    <row r="60" spans="1:12" ht="20" x14ac:dyDescent="0.35">
      <c r="A60" s="43" t="s">
        <v>169</v>
      </c>
      <c r="B60" s="7" t="s">
        <v>168</v>
      </c>
      <c r="C60" s="6">
        <f t="shared" si="5"/>
        <v>0</v>
      </c>
      <c r="D60" s="5" t="s">
        <v>167</v>
      </c>
      <c r="E60" s="4">
        <v>2014</v>
      </c>
      <c r="F60" s="3">
        <v>1.18</v>
      </c>
      <c r="G60" s="2">
        <v>2019</v>
      </c>
      <c r="H60" s="1">
        <v>1.31</v>
      </c>
      <c r="I60" s="4">
        <v>2014</v>
      </c>
      <c r="J60" s="3">
        <v>3.79</v>
      </c>
      <c r="K60" s="2">
        <v>2019</v>
      </c>
      <c r="L60" s="1">
        <v>3.6</v>
      </c>
    </row>
    <row r="61" spans="1:12" x14ac:dyDescent="0.35">
      <c r="A61" s="45"/>
      <c r="B61" s="7" t="s">
        <v>260</v>
      </c>
      <c r="C61" s="6">
        <f t="shared" si="5"/>
        <v>0</v>
      </c>
      <c r="D61" s="5" t="s">
        <v>261</v>
      </c>
      <c r="E61" s="4">
        <v>2017</v>
      </c>
      <c r="F61" s="23">
        <v>2.3012746059999998</v>
      </c>
      <c r="G61" s="2">
        <v>2022</v>
      </c>
      <c r="H61" s="22">
        <v>21.87889474</v>
      </c>
      <c r="I61" s="4">
        <v>2017</v>
      </c>
      <c r="J61" s="23">
        <v>4.0511299999999997</v>
      </c>
      <c r="K61" s="2">
        <v>2022</v>
      </c>
      <c r="L61" s="22">
        <v>15.714700000000001</v>
      </c>
    </row>
    <row r="62" spans="1:12" x14ac:dyDescent="0.35">
      <c r="A62" s="19" t="s">
        <v>166</v>
      </c>
      <c r="B62" s="18"/>
      <c r="C62" s="16"/>
      <c r="D62" s="16"/>
      <c r="E62" s="17"/>
      <c r="F62" s="16"/>
      <c r="G62" s="14"/>
      <c r="H62" s="13"/>
      <c r="I62" s="15"/>
      <c r="J62" s="14"/>
      <c r="K62" s="14"/>
      <c r="L62" s="13"/>
    </row>
    <row r="63" spans="1:12" ht="20" x14ac:dyDescent="0.35">
      <c r="A63" s="43" t="s">
        <v>165</v>
      </c>
      <c r="B63" s="7" t="s">
        <v>164</v>
      </c>
      <c r="C63" s="6">
        <f t="shared" ref="C63:C69" si="6">HYPERLINK("https://ec.europa.eu/eurostat/databrowser/view/"&amp;N63&amp;"/default/table?lang=en",N63)</f>
        <v>0</v>
      </c>
      <c r="D63" s="5" t="s">
        <v>162</v>
      </c>
      <c r="E63" s="4">
        <v>2017</v>
      </c>
      <c r="F63" s="23">
        <v>2.5</v>
      </c>
      <c r="G63" s="2">
        <v>2022</v>
      </c>
      <c r="H63" s="22">
        <v>2.48</v>
      </c>
      <c r="I63" s="4">
        <v>2017</v>
      </c>
      <c r="J63" s="23">
        <v>3.11</v>
      </c>
      <c r="K63" s="2">
        <v>2022</v>
      </c>
      <c r="L63" s="22">
        <v>2.81</v>
      </c>
    </row>
    <row r="64" spans="1:12" ht="20" x14ac:dyDescent="0.35">
      <c r="A64" s="44"/>
      <c r="B64" s="7" t="s">
        <v>163</v>
      </c>
      <c r="C64" s="6">
        <f t="shared" si="6"/>
        <v>0</v>
      </c>
      <c r="D64" s="5" t="s">
        <v>162</v>
      </c>
      <c r="E64" s="4">
        <v>2017</v>
      </c>
      <c r="F64" s="23">
        <v>1.89</v>
      </c>
      <c r="G64" s="2">
        <v>2022</v>
      </c>
      <c r="H64" s="22">
        <v>1.9</v>
      </c>
      <c r="I64" s="4">
        <v>2017</v>
      </c>
      <c r="J64" s="23">
        <v>2.2200000000000002</v>
      </c>
      <c r="K64" s="2">
        <v>2022</v>
      </c>
      <c r="L64" s="22">
        <v>2.1</v>
      </c>
    </row>
    <row r="65" spans="1:12" x14ac:dyDescent="0.35">
      <c r="A65" s="44"/>
      <c r="B65" s="7" t="s">
        <v>161</v>
      </c>
      <c r="C65" s="6">
        <f t="shared" si="6"/>
        <v>0</v>
      </c>
      <c r="D65" s="5" t="s">
        <v>160</v>
      </c>
      <c r="E65" s="4">
        <v>2017</v>
      </c>
      <c r="F65" s="28">
        <v>643</v>
      </c>
      <c r="G65" s="2">
        <v>2022</v>
      </c>
      <c r="H65" s="27">
        <v>603</v>
      </c>
      <c r="I65" s="4">
        <v>2017</v>
      </c>
      <c r="J65" s="28">
        <v>567</v>
      </c>
      <c r="K65" s="2">
        <v>2022</v>
      </c>
      <c r="L65" s="27">
        <v>542</v>
      </c>
    </row>
    <row r="66" spans="1:12" x14ac:dyDescent="0.35">
      <c r="A66" s="45"/>
      <c r="B66" s="7" t="s">
        <v>84</v>
      </c>
      <c r="C66" s="6">
        <f t="shared" si="6"/>
        <v>0</v>
      </c>
      <c r="D66" s="5" t="s">
        <v>83</v>
      </c>
      <c r="E66" s="4">
        <v>2017</v>
      </c>
      <c r="F66" s="3">
        <v>4.42</v>
      </c>
      <c r="G66" s="2">
        <v>2022</v>
      </c>
      <c r="H66" s="1">
        <v>5.39</v>
      </c>
      <c r="I66" s="4">
        <v>2017</v>
      </c>
      <c r="J66" s="3">
        <v>7.9</v>
      </c>
      <c r="K66" s="2">
        <v>2022</v>
      </c>
      <c r="L66" s="1">
        <v>9.31</v>
      </c>
    </row>
    <row r="67" spans="1:12" x14ac:dyDescent="0.35">
      <c r="A67" s="42" t="s">
        <v>159</v>
      </c>
      <c r="B67" s="7" t="s">
        <v>70</v>
      </c>
      <c r="C67" s="6">
        <f t="shared" si="6"/>
        <v>0</v>
      </c>
      <c r="D67" s="5" t="s">
        <v>69</v>
      </c>
      <c r="E67" s="4">
        <v>2017</v>
      </c>
      <c r="F67" s="3">
        <v>13.555999999999999</v>
      </c>
      <c r="G67" s="2">
        <v>2022</v>
      </c>
      <c r="H67" s="1">
        <v>15.19</v>
      </c>
      <c r="I67" s="4">
        <v>2017</v>
      </c>
      <c r="J67" s="3">
        <v>18.411000000000001</v>
      </c>
      <c r="K67" s="2">
        <v>2022</v>
      </c>
      <c r="L67" s="1">
        <v>23.047000000000001</v>
      </c>
    </row>
    <row r="68" spans="1:12" ht="20" x14ac:dyDescent="0.35">
      <c r="A68" s="42"/>
      <c r="B68" s="7" t="s">
        <v>158</v>
      </c>
      <c r="C68" s="6">
        <f t="shared" si="6"/>
        <v>0</v>
      </c>
      <c r="D68" s="5" t="s">
        <v>157</v>
      </c>
      <c r="E68" s="4">
        <v>2017</v>
      </c>
      <c r="F68" s="3">
        <v>62.645000000000003</v>
      </c>
      <c r="G68" s="2">
        <v>2022</v>
      </c>
      <c r="H68" s="1">
        <v>64.183000000000007</v>
      </c>
      <c r="I68" s="4">
        <v>2017</v>
      </c>
      <c r="J68" s="3">
        <v>57.393999999999998</v>
      </c>
      <c r="K68" s="2">
        <v>2022</v>
      </c>
      <c r="L68" s="1">
        <v>62.521999999999998</v>
      </c>
    </row>
    <row r="69" spans="1:12" ht="20" x14ac:dyDescent="0.35">
      <c r="A69" s="8" t="s">
        <v>156</v>
      </c>
      <c r="B69" s="7" t="s">
        <v>155</v>
      </c>
      <c r="C69" s="6">
        <f t="shared" si="6"/>
        <v>0</v>
      </c>
      <c r="D69" s="5" t="s">
        <v>16</v>
      </c>
      <c r="E69" s="4">
        <v>2017</v>
      </c>
      <c r="F69" s="3">
        <v>6.8</v>
      </c>
      <c r="G69" s="2">
        <v>2022</v>
      </c>
      <c r="H69" s="1">
        <v>4.7</v>
      </c>
      <c r="I69" s="4">
        <v>2017</v>
      </c>
      <c r="J69" s="3">
        <v>8.1</v>
      </c>
      <c r="K69" s="2">
        <v>2022</v>
      </c>
      <c r="L69" s="1">
        <v>9.3000000000000007</v>
      </c>
    </row>
    <row r="70" spans="1:12" x14ac:dyDescent="0.35">
      <c r="A70" s="19" t="s">
        <v>154</v>
      </c>
      <c r="B70" s="18"/>
      <c r="C70" s="16"/>
      <c r="D70" s="16"/>
      <c r="E70" s="17"/>
      <c r="F70" s="16"/>
      <c r="G70" s="14"/>
      <c r="H70" s="13"/>
      <c r="I70" s="15"/>
      <c r="J70" s="14"/>
      <c r="K70" s="14"/>
      <c r="L70" s="13"/>
    </row>
    <row r="71" spans="1:12" ht="20" x14ac:dyDescent="0.35">
      <c r="A71" s="43" t="s">
        <v>153</v>
      </c>
      <c r="B71" s="7" t="s">
        <v>152</v>
      </c>
      <c r="C71" s="6">
        <f t="shared" ref="C71:C79" si="7">HYPERLINK("https://ec.europa.eu/eurostat/databrowser/view/"&amp;N71&amp;"/default/table?lang=en",N71)</f>
        <v>0</v>
      </c>
      <c r="D71" s="5" t="s">
        <v>151</v>
      </c>
      <c r="E71" s="4">
        <v>2018</v>
      </c>
      <c r="F71" s="10">
        <v>12690</v>
      </c>
      <c r="G71" s="2">
        <v>2023</v>
      </c>
      <c r="H71" s="9">
        <v>14370</v>
      </c>
      <c r="I71" s="4">
        <v>2018</v>
      </c>
      <c r="J71" s="10">
        <v>27620</v>
      </c>
      <c r="K71" s="2">
        <v>2023</v>
      </c>
      <c r="L71" s="9">
        <v>28940</v>
      </c>
    </row>
    <row r="72" spans="1:12" x14ac:dyDescent="0.35">
      <c r="A72" s="44"/>
      <c r="B72" s="7" t="s">
        <v>150</v>
      </c>
      <c r="C72" s="6">
        <f t="shared" si="7"/>
        <v>0</v>
      </c>
      <c r="D72" s="5" t="s">
        <v>5</v>
      </c>
      <c r="E72" s="4">
        <v>2017</v>
      </c>
      <c r="F72" s="3">
        <v>22.15</v>
      </c>
      <c r="G72" s="2">
        <v>2022</v>
      </c>
      <c r="H72" s="1">
        <v>27.89</v>
      </c>
      <c r="I72" s="4">
        <v>2018</v>
      </c>
      <c r="J72" s="3">
        <v>21.57</v>
      </c>
      <c r="K72" s="2">
        <v>2023</v>
      </c>
      <c r="L72" s="1">
        <v>22.73</v>
      </c>
    </row>
    <row r="73" spans="1:12" x14ac:dyDescent="0.35">
      <c r="A73" s="45"/>
      <c r="B73" s="7" t="s">
        <v>88</v>
      </c>
      <c r="C73" s="6">
        <f t="shared" si="7"/>
        <v>0</v>
      </c>
      <c r="D73" s="5" t="s">
        <v>73</v>
      </c>
      <c r="E73" s="4">
        <v>2017</v>
      </c>
      <c r="F73" s="3">
        <v>13.615</v>
      </c>
      <c r="G73" s="2">
        <v>2022</v>
      </c>
      <c r="H73" s="1">
        <v>14.944000000000001</v>
      </c>
      <c r="I73" s="4">
        <v>2017</v>
      </c>
      <c r="J73" s="3">
        <v>14.428000000000001</v>
      </c>
      <c r="K73" s="2">
        <v>2022</v>
      </c>
      <c r="L73" s="1">
        <v>14.920999999999999</v>
      </c>
    </row>
    <row r="74" spans="1:12" x14ac:dyDescent="0.35">
      <c r="A74" s="43" t="s">
        <v>149</v>
      </c>
      <c r="B74" s="7" t="s">
        <v>148</v>
      </c>
      <c r="C74" s="6">
        <f t="shared" si="7"/>
        <v>0</v>
      </c>
      <c r="D74" s="5" t="s">
        <v>147</v>
      </c>
      <c r="E74" s="4">
        <v>2018</v>
      </c>
      <c r="F74" s="3">
        <v>76.7</v>
      </c>
      <c r="G74" s="2">
        <v>2023</v>
      </c>
      <c r="H74" s="1">
        <v>80.7</v>
      </c>
      <c r="I74" s="4">
        <v>2018</v>
      </c>
      <c r="J74" s="3">
        <v>71.900000000000006</v>
      </c>
      <c r="K74" s="2">
        <v>2023</v>
      </c>
      <c r="L74" s="1">
        <v>75.3</v>
      </c>
    </row>
    <row r="75" spans="1:12" ht="20" x14ac:dyDescent="0.35">
      <c r="A75" s="44"/>
      <c r="B75" s="7" t="s">
        <v>146</v>
      </c>
      <c r="C75" s="6">
        <f t="shared" si="7"/>
        <v>0</v>
      </c>
      <c r="D75" s="5" t="s">
        <v>265</v>
      </c>
      <c r="E75" s="4">
        <v>2018</v>
      </c>
      <c r="F75" s="3">
        <v>1.4</v>
      </c>
      <c r="G75" s="2">
        <v>2023</v>
      </c>
      <c r="H75" s="1">
        <v>1.4</v>
      </c>
      <c r="I75" s="4">
        <v>2018</v>
      </c>
      <c r="J75" s="3">
        <v>3.1</v>
      </c>
      <c r="K75" s="2">
        <v>2023</v>
      </c>
      <c r="L75" s="1">
        <v>2.1</v>
      </c>
    </row>
    <row r="76" spans="1:12" ht="20" x14ac:dyDescent="0.35">
      <c r="A76" s="44"/>
      <c r="B76" s="7" t="s">
        <v>145</v>
      </c>
      <c r="C76" s="6">
        <f>HYPERLINK("https://ec.europa.eu/eurostat/databrowser/view/"&amp;N76&amp;"/default/table?lang=en",N76)</f>
        <v>0</v>
      </c>
      <c r="D76" s="5" t="s">
        <v>144</v>
      </c>
      <c r="E76" s="4">
        <v>2018</v>
      </c>
      <c r="F76" s="3">
        <v>10.6</v>
      </c>
      <c r="G76" s="2">
        <v>2023</v>
      </c>
      <c r="H76" s="1">
        <v>10.9</v>
      </c>
      <c r="I76" s="4">
        <v>2018</v>
      </c>
      <c r="J76" s="3">
        <v>13.3</v>
      </c>
      <c r="K76" s="2">
        <v>2023</v>
      </c>
      <c r="L76" s="1">
        <v>11.2</v>
      </c>
    </row>
    <row r="77" spans="1:12" ht="20" x14ac:dyDescent="0.35">
      <c r="A77" s="45"/>
      <c r="B77" s="7" t="s">
        <v>274</v>
      </c>
      <c r="C77" s="6">
        <f t="shared" si="7"/>
        <v>0</v>
      </c>
      <c r="D77" s="5" t="s">
        <v>143</v>
      </c>
      <c r="E77" s="4">
        <v>2015</v>
      </c>
      <c r="F77" s="3">
        <v>1.5</v>
      </c>
      <c r="G77" s="2">
        <v>2020</v>
      </c>
      <c r="H77" s="1">
        <v>1.5999999999999999</v>
      </c>
      <c r="I77" s="4">
        <v>2018</v>
      </c>
      <c r="J77" s="3">
        <v>1.0999999999999999</v>
      </c>
      <c r="K77" s="2">
        <v>2023</v>
      </c>
      <c r="L77" s="1">
        <v>0.8</v>
      </c>
    </row>
    <row r="78" spans="1:12" x14ac:dyDescent="0.35">
      <c r="A78" s="42" t="s">
        <v>142</v>
      </c>
      <c r="B78" s="7" t="s">
        <v>141</v>
      </c>
      <c r="C78" s="6">
        <f t="shared" si="7"/>
        <v>0</v>
      </c>
      <c r="D78" s="5" t="s">
        <v>140</v>
      </c>
      <c r="E78" s="4">
        <v>2016</v>
      </c>
      <c r="F78" s="12">
        <v>2.14</v>
      </c>
      <c r="G78" s="2">
        <v>2021</v>
      </c>
      <c r="H78" s="11">
        <v>2.0099999999999998</v>
      </c>
      <c r="I78" s="4">
        <v>2016</v>
      </c>
      <c r="J78" s="12">
        <v>1.84</v>
      </c>
      <c r="K78" s="2">
        <v>2021</v>
      </c>
      <c r="L78" s="11">
        <v>1.76</v>
      </c>
    </row>
    <row r="79" spans="1:12" ht="20" x14ac:dyDescent="0.35">
      <c r="A79" s="42"/>
      <c r="B79" s="7" t="s">
        <v>139</v>
      </c>
      <c r="C79" s="6">
        <f t="shared" si="7"/>
        <v>0</v>
      </c>
      <c r="D79" s="5" t="s">
        <v>212</v>
      </c>
      <c r="E79" s="4">
        <v>2017</v>
      </c>
      <c r="F79" s="3">
        <v>10.199999999999999</v>
      </c>
      <c r="G79" s="2">
        <v>2022</v>
      </c>
      <c r="H79" s="1">
        <v>7</v>
      </c>
      <c r="I79" s="4">
        <v>2017</v>
      </c>
      <c r="J79" s="3">
        <v>9.5</v>
      </c>
      <c r="K79" s="2">
        <v>2022</v>
      </c>
      <c r="L79" s="1">
        <v>8.5</v>
      </c>
    </row>
    <row r="80" spans="1:12" x14ac:dyDescent="0.35">
      <c r="A80" s="19" t="s">
        <v>138</v>
      </c>
      <c r="B80" s="18"/>
      <c r="C80" s="16"/>
      <c r="D80" s="16"/>
      <c r="E80" s="17"/>
      <c r="F80" s="16"/>
      <c r="G80" s="14"/>
      <c r="H80" s="13"/>
      <c r="I80" s="15"/>
      <c r="J80" s="14"/>
      <c r="K80" s="14"/>
      <c r="L80" s="13"/>
    </row>
    <row r="81" spans="1:12" x14ac:dyDescent="0.35">
      <c r="A81" s="43" t="s">
        <v>137</v>
      </c>
      <c r="B81" s="7" t="s">
        <v>136</v>
      </c>
      <c r="C81" s="6">
        <f t="shared" ref="C81:C89" si="8">HYPERLINK("https://ec.europa.eu/eurostat/databrowser/view/"&amp;N81&amp;"/default/table?lang=en",N81)</f>
        <v>0</v>
      </c>
      <c r="D81" s="5" t="s">
        <v>5</v>
      </c>
      <c r="E81" s="4">
        <v>2017</v>
      </c>
      <c r="F81" s="12">
        <v>1.32</v>
      </c>
      <c r="G81" s="2">
        <v>2022</v>
      </c>
      <c r="H81" s="11">
        <v>1.39</v>
      </c>
      <c r="I81" s="4">
        <v>2017</v>
      </c>
      <c r="J81" s="12">
        <v>2.15</v>
      </c>
      <c r="K81" s="2">
        <v>2022</v>
      </c>
      <c r="L81" s="11">
        <v>2.2400000000000002</v>
      </c>
    </row>
    <row r="82" spans="1:12" x14ac:dyDescent="0.35">
      <c r="A82" s="44"/>
      <c r="B82" s="7" t="s">
        <v>135</v>
      </c>
      <c r="C82" s="6">
        <f>HYPERLINK("https://ec.europa.eu/eurostat/databrowser/view/"&amp;N82&amp;"/default/table?lang=en",N82)</f>
        <v>0</v>
      </c>
      <c r="D82" s="5" t="s">
        <v>134</v>
      </c>
      <c r="E82" s="4">
        <v>2018</v>
      </c>
      <c r="F82" s="10">
        <v>12.07</v>
      </c>
      <c r="G82" s="2">
        <v>2023</v>
      </c>
      <c r="H82" s="9">
        <v>11.25</v>
      </c>
      <c r="I82" s="4">
        <v>2018</v>
      </c>
      <c r="J82" s="10">
        <v>148.16999999999999</v>
      </c>
      <c r="K82" s="2">
        <v>2023</v>
      </c>
      <c r="L82" s="9">
        <v>152.82</v>
      </c>
    </row>
    <row r="83" spans="1:12" ht="20" x14ac:dyDescent="0.35">
      <c r="A83" s="44"/>
      <c r="B83" s="7" t="s">
        <v>133</v>
      </c>
      <c r="C83" s="6">
        <f t="shared" si="8"/>
        <v>0</v>
      </c>
      <c r="D83" s="5" t="s">
        <v>265</v>
      </c>
      <c r="E83" s="4">
        <v>2017</v>
      </c>
      <c r="F83" s="12">
        <v>0.86</v>
      </c>
      <c r="G83" s="2">
        <v>2022</v>
      </c>
      <c r="H83" s="11">
        <v>1.32</v>
      </c>
      <c r="I83" s="4">
        <v>2017</v>
      </c>
      <c r="J83" s="12">
        <v>1.3</v>
      </c>
      <c r="K83" s="2">
        <v>2022</v>
      </c>
      <c r="L83" s="11">
        <v>1.53</v>
      </c>
    </row>
    <row r="84" spans="1:12" ht="20" x14ac:dyDescent="0.35">
      <c r="A84" s="45"/>
      <c r="B84" s="7" t="s">
        <v>132</v>
      </c>
      <c r="C84" s="6">
        <f t="shared" si="8"/>
        <v>0</v>
      </c>
      <c r="D84" s="5" t="s">
        <v>266</v>
      </c>
      <c r="E84" s="4">
        <v>2018</v>
      </c>
      <c r="F84" s="3">
        <v>30.6</v>
      </c>
      <c r="G84" s="2">
        <v>2023</v>
      </c>
      <c r="H84" s="1">
        <v>29.4</v>
      </c>
      <c r="I84" s="4">
        <v>2018</v>
      </c>
      <c r="J84" s="3">
        <v>38.700000000000003</v>
      </c>
      <c r="K84" s="2">
        <v>2023</v>
      </c>
      <c r="L84" s="1">
        <v>43.1</v>
      </c>
    </row>
    <row r="85" spans="1:12" ht="23" x14ac:dyDescent="0.35">
      <c r="A85" s="43" t="s">
        <v>131</v>
      </c>
      <c r="B85" s="7" t="s">
        <v>130</v>
      </c>
      <c r="C85" s="6">
        <f t="shared" si="8"/>
        <v>0</v>
      </c>
      <c r="D85" s="5" t="s">
        <v>129</v>
      </c>
      <c r="E85" s="4">
        <v>2016</v>
      </c>
      <c r="F85" s="12">
        <v>0.08</v>
      </c>
      <c r="G85" s="2">
        <v>2021</v>
      </c>
      <c r="H85" s="11">
        <v>0.09</v>
      </c>
      <c r="I85" s="4">
        <v>2016</v>
      </c>
      <c r="J85" s="12">
        <v>7.0000000000000007E-2</v>
      </c>
      <c r="K85" s="2">
        <v>2021</v>
      </c>
      <c r="L85" s="11">
        <v>0.06</v>
      </c>
    </row>
    <row r="86" spans="1:12" ht="20" x14ac:dyDescent="0.35">
      <c r="A86" s="45"/>
      <c r="B86" s="7" t="s">
        <v>81</v>
      </c>
      <c r="C86" s="6">
        <f t="shared" si="8"/>
        <v>0</v>
      </c>
      <c r="D86" s="5" t="s">
        <v>5</v>
      </c>
      <c r="E86" s="4">
        <v>2017</v>
      </c>
      <c r="F86" s="3">
        <v>0.83</v>
      </c>
      <c r="G86" s="2">
        <v>2021</v>
      </c>
      <c r="H86" s="1">
        <v>0.56000000000000005</v>
      </c>
      <c r="I86" s="4">
        <v>2016</v>
      </c>
      <c r="J86" s="3">
        <v>2.2400000000000002</v>
      </c>
      <c r="K86" s="2">
        <v>2021</v>
      </c>
      <c r="L86" s="1">
        <v>2.52</v>
      </c>
    </row>
    <row r="87" spans="1:12" x14ac:dyDescent="0.35">
      <c r="A87" s="43" t="s">
        <v>128</v>
      </c>
      <c r="B87" s="7" t="s">
        <v>127</v>
      </c>
      <c r="C87" s="6">
        <f t="shared" si="8"/>
        <v>0</v>
      </c>
      <c r="D87" s="5" t="s">
        <v>126</v>
      </c>
      <c r="E87" s="4">
        <v>2016</v>
      </c>
      <c r="F87" s="3">
        <v>30.8</v>
      </c>
      <c r="G87" s="2">
        <v>2021</v>
      </c>
      <c r="H87" s="1">
        <v>20.7</v>
      </c>
      <c r="I87" s="4">
        <v>2016</v>
      </c>
      <c r="J87" s="3">
        <v>17.5</v>
      </c>
      <c r="K87" s="2">
        <v>2021</v>
      </c>
      <c r="L87" s="1">
        <v>13.7</v>
      </c>
    </row>
    <row r="88" spans="1:12" x14ac:dyDescent="0.35">
      <c r="A88" s="44"/>
      <c r="B88" s="7" t="s">
        <v>125</v>
      </c>
      <c r="C88" s="6">
        <f t="shared" si="8"/>
        <v>0</v>
      </c>
      <c r="D88" s="5" t="s">
        <v>124</v>
      </c>
      <c r="E88" s="4">
        <v>2017</v>
      </c>
      <c r="F88" s="3">
        <v>37.299999999999997</v>
      </c>
      <c r="G88" s="2">
        <v>2022</v>
      </c>
      <c r="H88" s="1">
        <v>30.2</v>
      </c>
      <c r="I88" s="4">
        <v>2017</v>
      </c>
      <c r="J88" s="3">
        <v>24.6</v>
      </c>
      <c r="K88" s="2">
        <v>2022</v>
      </c>
      <c r="L88" s="1">
        <v>22.2</v>
      </c>
    </row>
    <row r="89" spans="1:12" x14ac:dyDescent="0.35">
      <c r="A89" s="45"/>
      <c r="B89" s="7" t="s">
        <v>1</v>
      </c>
      <c r="C89" s="6">
        <f t="shared" si="8"/>
        <v>0</v>
      </c>
      <c r="D89" s="5" t="s">
        <v>0</v>
      </c>
      <c r="E89" s="4">
        <v>2017</v>
      </c>
      <c r="F89" s="3">
        <v>29.8</v>
      </c>
      <c r="G89" s="2">
        <v>2022</v>
      </c>
      <c r="H89" s="1">
        <v>80.3</v>
      </c>
      <c r="I89" s="4">
        <v>2017</v>
      </c>
      <c r="J89" s="3">
        <v>29.2</v>
      </c>
      <c r="K89" s="2">
        <v>2022</v>
      </c>
      <c r="L89" s="1">
        <v>73.400000000000006</v>
      </c>
    </row>
    <row r="90" spans="1:12" x14ac:dyDescent="0.35">
      <c r="A90" s="19" t="s">
        <v>123</v>
      </c>
      <c r="B90" s="18"/>
      <c r="C90" s="16"/>
      <c r="D90" s="16"/>
      <c r="E90" s="17"/>
      <c r="F90" s="16"/>
      <c r="G90" s="14"/>
      <c r="H90" s="13"/>
      <c r="I90" s="15"/>
      <c r="J90" s="14"/>
      <c r="K90" s="14"/>
      <c r="L90" s="13"/>
    </row>
    <row r="91" spans="1:12" x14ac:dyDescent="0.35">
      <c r="A91" s="43" t="s">
        <v>122</v>
      </c>
      <c r="B91" s="7" t="s">
        <v>253</v>
      </c>
      <c r="C91" s="6">
        <f t="shared" ref="C91:C101" si="9">HYPERLINK("https://ec.europa.eu/eurostat/databrowser/view/"&amp;N91&amp;"/default/table?lang=en",N91)</f>
        <v>0</v>
      </c>
      <c r="D91" s="5" t="s">
        <v>254</v>
      </c>
      <c r="E91" s="4">
        <v>2017</v>
      </c>
      <c r="F91" s="12">
        <v>4.2699999999999996</v>
      </c>
      <c r="G91" s="2">
        <v>2022</v>
      </c>
      <c r="H91" s="11">
        <v>3.99</v>
      </c>
      <c r="I91" s="4">
        <v>2017</v>
      </c>
      <c r="J91" s="12">
        <v>5.03</v>
      </c>
      <c r="K91" s="2">
        <v>2022</v>
      </c>
      <c r="L91" s="11">
        <v>4.74</v>
      </c>
    </row>
    <row r="92" spans="1:12" x14ac:dyDescent="0.35">
      <c r="A92" s="44"/>
      <c r="B92" s="7" t="s">
        <v>121</v>
      </c>
      <c r="C92" s="6">
        <f t="shared" si="9"/>
        <v>0</v>
      </c>
      <c r="D92" s="5" t="s">
        <v>120</v>
      </c>
      <c r="E92" s="4">
        <v>2017</v>
      </c>
      <c r="F92" s="3">
        <v>22.5</v>
      </c>
      <c r="G92" s="2">
        <v>2022</v>
      </c>
      <c r="H92" s="1">
        <v>23.3</v>
      </c>
      <c r="I92" s="4">
        <v>2017</v>
      </c>
      <c r="J92" s="3">
        <v>21.2</v>
      </c>
      <c r="K92" s="2">
        <v>2022</v>
      </c>
      <c r="L92" s="1">
        <v>21.7</v>
      </c>
    </row>
    <row r="93" spans="1:12" ht="20" x14ac:dyDescent="0.35">
      <c r="A93" s="44"/>
      <c r="B93" s="7" t="s">
        <v>119</v>
      </c>
      <c r="C93" s="6">
        <f t="shared" si="9"/>
        <v>0</v>
      </c>
      <c r="D93" s="5" t="s">
        <v>118</v>
      </c>
      <c r="E93" s="4">
        <v>2017</v>
      </c>
      <c r="F93" s="3">
        <v>16.7</v>
      </c>
      <c r="G93" s="2">
        <v>2022</v>
      </c>
      <c r="H93" s="1">
        <v>19.399999999999999</v>
      </c>
      <c r="I93" s="4">
        <v>2017</v>
      </c>
      <c r="J93" s="3">
        <v>24.7</v>
      </c>
      <c r="K93" s="2">
        <v>2022</v>
      </c>
      <c r="L93" s="1">
        <v>23.1</v>
      </c>
    </row>
    <row r="94" spans="1:12" ht="20" x14ac:dyDescent="0.35">
      <c r="A94" s="45"/>
      <c r="B94" s="7" t="s">
        <v>117</v>
      </c>
      <c r="C94" s="6">
        <f t="shared" si="9"/>
        <v>0</v>
      </c>
      <c r="D94" s="5" t="s">
        <v>116</v>
      </c>
      <c r="E94" s="4">
        <v>2017</v>
      </c>
      <c r="F94" s="3">
        <v>10.799999999999997</v>
      </c>
      <c r="G94" s="2">
        <v>2022</v>
      </c>
      <c r="H94" s="1">
        <v>9.7999999999999989</v>
      </c>
      <c r="I94" s="4">
        <v>2017</v>
      </c>
      <c r="J94" s="3">
        <v>2.9000000000000021</v>
      </c>
      <c r="K94" s="2">
        <v>2022</v>
      </c>
      <c r="L94" s="1">
        <v>0.40000000000000213</v>
      </c>
    </row>
    <row r="95" spans="1:12" x14ac:dyDescent="0.35">
      <c r="A95" s="43" t="s">
        <v>115</v>
      </c>
      <c r="B95" s="7" t="s">
        <v>114</v>
      </c>
      <c r="C95" s="6">
        <f t="shared" si="9"/>
        <v>0</v>
      </c>
      <c r="D95" s="5" t="s">
        <v>112</v>
      </c>
      <c r="E95" s="4">
        <v>2018</v>
      </c>
      <c r="F95" s="10">
        <v>71</v>
      </c>
      <c r="G95" s="2">
        <v>2023</v>
      </c>
      <c r="H95" s="9">
        <v>76</v>
      </c>
      <c r="I95" s="4">
        <v>2018</v>
      </c>
      <c r="J95" s="10">
        <v>100</v>
      </c>
      <c r="K95" s="2">
        <v>2023</v>
      </c>
      <c r="L95" s="9">
        <v>100</v>
      </c>
    </row>
    <row r="96" spans="1:12" x14ac:dyDescent="0.35">
      <c r="A96" s="45"/>
      <c r="B96" s="7" t="s">
        <v>113</v>
      </c>
      <c r="C96" s="6">
        <f t="shared" si="9"/>
        <v>0</v>
      </c>
      <c r="D96" s="5" t="s">
        <v>112</v>
      </c>
      <c r="E96" s="4">
        <v>2017</v>
      </c>
      <c r="F96" s="10">
        <v>65</v>
      </c>
      <c r="G96" s="2">
        <v>2022</v>
      </c>
      <c r="H96" s="9">
        <v>72</v>
      </c>
      <c r="I96" s="4">
        <v>2017</v>
      </c>
      <c r="J96" s="10">
        <v>100</v>
      </c>
      <c r="K96" s="2">
        <v>2022</v>
      </c>
      <c r="L96" s="9">
        <v>100</v>
      </c>
    </row>
    <row r="97" spans="1:12" ht="20" x14ac:dyDescent="0.35">
      <c r="A97" s="43" t="s">
        <v>277</v>
      </c>
      <c r="B97" s="7" t="s">
        <v>111</v>
      </c>
      <c r="C97" s="6">
        <f t="shared" si="9"/>
        <v>0</v>
      </c>
      <c r="D97" s="5" t="s">
        <v>110</v>
      </c>
      <c r="E97" s="4">
        <v>2018</v>
      </c>
      <c r="F97" s="10">
        <v>65</v>
      </c>
      <c r="G97" s="2">
        <v>2023</v>
      </c>
      <c r="H97" s="9">
        <v>3</v>
      </c>
      <c r="I97" s="4">
        <v>2018</v>
      </c>
      <c r="J97" s="10">
        <v>1263</v>
      </c>
      <c r="K97" s="2">
        <v>2023</v>
      </c>
      <c r="L97" s="9">
        <v>2338</v>
      </c>
    </row>
    <row r="98" spans="1:12" ht="20" x14ac:dyDescent="0.35">
      <c r="A98" s="44"/>
      <c r="B98" s="7" t="s">
        <v>278</v>
      </c>
      <c r="C98" s="6">
        <f t="shared" si="9"/>
        <v>0</v>
      </c>
      <c r="D98" s="5" t="s">
        <v>109</v>
      </c>
      <c r="E98" s="4">
        <v>2013</v>
      </c>
      <c r="F98" s="23">
        <v>7.7999999999999989</v>
      </c>
      <c r="G98" s="2">
        <v>2018</v>
      </c>
      <c r="H98" s="22">
        <v>11.400000000000002</v>
      </c>
      <c r="I98" s="4">
        <v>2017</v>
      </c>
      <c r="J98" s="23">
        <v>26.599999999999998</v>
      </c>
      <c r="K98" s="2">
        <v>2022</v>
      </c>
      <c r="L98" s="22">
        <v>22.700000000000003</v>
      </c>
    </row>
    <row r="99" spans="1:12" ht="20" x14ac:dyDescent="0.35">
      <c r="A99" s="44"/>
      <c r="B99" s="7" t="s">
        <v>108</v>
      </c>
      <c r="C99" s="6">
        <f t="shared" si="9"/>
        <v>0</v>
      </c>
      <c r="D99" s="5" t="s">
        <v>107</v>
      </c>
      <c r="E99" s="4" t="s">
        <v>275</v>
      </c>
      <c r="F99" s="23" t="s">
        <v>276</v>
      </c>
      <c r="G99" s="2" t="s">
        <v>275</v>
      </c>
      <c r="H99" s="22" t="s">
        <v>276</v>
      </c>
      <c r="I99" s="4">
        <v>2018</v>
      </c>
      <c r="J99" s="23">
        <v>17.2</v>
      </c>
      <c r="K99" s="2">
        <v>2023</v>
      </c>
      <c r="L99" s="22">
        <v>17.100000000000001</v>
      </c>
    </row>
    <row r="100" spans="1:12" ht="20" x14ac:dyDescent="0.35">
      <c r="A100" s="44"/>
      <c r="B100" s="7" t="s">
        <v>106</v>
      </c>
      <c r="C100" s="6">
        <f t="shared" si="9"/>
        <v>0</v>
      </c>
      <c r="D100" s="5" t="s">
        <v>105</v>
      </c>
      <c r="E100" s="4" t="s">
        <v>275</v>
      </c>
      <c r="F100" s="23" t="s">
        <v>276</v>
      </c>
      <c r="G100" s="2" t="s">
        <v>275</v>
      </c>
      <c r="H100" s="22" t="s">
        <v>276</v>
      </c>
      <c r="I100" s="4">
        <v>2018</v>
      </c>
      <c r="J100" s="23">
        <v>13</v>
      </c>
      <c r="K100" s="2">
        <v>2023</v>
      </c>
      <c r="L100" s="22">
        <v>11.1</v>
      </c>
    </row>
    <row r="101" spans="1:12" ht="20" x14ac:dyDescent="0.35">
      <c r="A101" s="45"/>
      <c r="B101" s="7" t="s">
        <v>104</v>
      </c>
      <c r="C101" s="6">
        <f t="shared" si="9"/>
        <v>0</v>
      </c>
      <c r="D101" s="5" t="s">
        <v>103</v>
      </c>
      <c r="E101" s="4">
        <v>2018</v>
      </c>
      <c r="F101" s="23">
        <v>19.200000000000003</v>
      </c>
      <c r="G101" s="2">
        <v>2023</v>
      </c>
      <c r="H101" s="22">
        <v>18.900000000000006</v>
      </c>
      <c r="I101" s="4">
        <v>2018</v>
      </c>
      <c r="J101" s="23">
        <v>14.200000000000003</v>
      </c>
      <c r="K101" s="2">
        <v>2023</v>
      </c>
      <c r="L101" s="22">
        <v>13.200000000000003</v>
      </c>
    </row>
    <row r="102" spans="1:12" x14ac:dyDescent="0.35">
      <c r="A102" s="19" t="s">
        <v>102</v>
      </c>
      <c r="B102" s="18"/>
      <c r="C102" s="16"/>
      <c r="D102" s="16"/>
      <c r="E102" s="17"/>
      <c r="F102" s="16"/>
      <c r="G102" s="14"/>
      <c r="H102" s="13"/>
      <c r="I102" s="15"/>
      <c r="J102" s="14"/>
      <c r="K102" s="14"/>
      <c r="L102" s="13"/>
    </row>
    <row r="103" spans="1:12" x14ac:dyDescent="0.35">
      <c r="A103" s="43" t="s">
        <v>101</v>
      </c>
      <c r="B103" s="7" t="s">
        <v>100</v>
      </c>
      <c r="C103" s="6">
        <f t="shared" ref="C103:C111" si="10">HYPERLINK("https://ec.europa.eu/eurostat/databrowser/view/"&amp;N103&amp;"/default/table?lang=en",N103)</f>
        <v>0</v>
      </c>
      <c r="D103" s="5" t="s">
        <v>16</v>
      </c>
      <c r="E103" s="4">
        <v>2015</v>
      </c>
      <c r="F103" s="3">
        <v>15.5</v>
      </c>
      <c r="G103" s="2">
        <v>2020</v>
      </c>
      <c r="H103" s="1">
        <v>7.6</v>
      </c>
      <c r="I103" s="4">
        <v>2015</v>
      </c>
      <c r="J103" s="3">
        <v>5.3</v>
      </c>
      <c r="K103" s="2">
        <v>2020</v>
      </c>
      <c r="L103" s="1">
        <v>4.3</v>
      </c>
    </row>
    <row r="104" spans="1:12" x14ac:dyDescent="0.35">
      <c r="A104" s="44"/>
      <c r="B104" s="7" t="s">
        <v>99</v>
      </c>
      <c r="C104" s="6">
        <f t="shared" si="10"/>
        <v>0</v>
      </c>
      <c r="D104" s="5" t="s">
        <v>16</v>
      </c>
      <c r="E104" s="4">
        <v>2015</v>
      </c>
      <c r="F104" s="3">
        <v>13.7</v>
      </c>
      <c r="G104" s="2">
        <v>2020</v>
      </c>
      <c r="H104" s="1">
        <v>9.3000000000000007</v>
      </c>
      <c r="I104" s="4">
        <v>2015</v>
      </c>
      <c r="J104" s="3">
        <v>18.3</v>
      </c>
      <c r="K104" s="2">
        <v>2020</v>
      </c>
      <c r="L104" s="1">
        <v>17.600000000000001</v>
      </c>
    </row>
    <row r="105" spans="1:12" ht="23" x14ac:dyDescent="0.35">
      <c r="A105" s="44"/>
      <c r="B105" s="7" t="s">
        <v>98</v>
      </c>
      <c r="C105" s="6">
        <f t="shared" si="10"/>
        <v>0</v>
      </c>
      <c r="D105" s="5" t="s">
        <v>25</v>
      </c>
      <c r="E105" s="4">
        <v>2016</v>
      </c>
      <c r="F105" s="21">
        <v>115</v>
      </c>
      <c r="G105" s="2">
        <v>2021</v>
      </c>
      <c r="H105" s="20">
        <v>107</v>
      </c>
      <c r="I105" s="4">
        <v>2016</v>
      </c>
      <c r="J105" s="21">
        <v>63</v>
      </c>
      <c r="K105" s="2">
        <v>2021</v>
      </c>
      <c r="L105" s="20">
        <v>57</v>
      </c>
    </row>
    <row r="106" spans="1:12" ht="20" x14ac:dyDescent="0.35">
      <c r="A106" s="45"/>
      <c r="B106" s="7" t="s">
        <v>24</v>
      </c>
      <c r="C106" s="6">
        <f t="shared" si="10"/>
        <v>0</v>
      </c>
      <c r="D106" s="5" t="s">
        <v>16</v>
      </c>
      <c r="E106" s="4">
        <v>2015</v>
      </c>
      <c r="F106" s="3">
        <v>10.6</v>
      </c>
      <c r="G106" s="2">
        <v>2020</v>
      </c>
      <c r="H106" s="1">
        <v>5.3</v>
      </c>
      <c r="I106" s="4">
        <v>2015</v>
      </c>
      <c r="J106" s="3">
        <v>13.2</v>
      </c>
      <c r="K106" s="2">
        <v>2020</v>
      </c>
      <c r="L106" s="1">
        <v>10.7</v>
      </c>
    </row>
    <row r="107" spans="1:12" x14ac:dyDescent="0.35">
      <c r="A107" s="42" t="s">
        <v>97</v>
      </c>
      <c r="B107" s="7" t="s">
        <v>96</v>
      </c>
      <c r="C107" s="6">
        <f t="shared" si="10"/>
        <v>0</v>
      </c>
      <c r="D107" s="5" t="s">
        <v>25</v>
      </c>
      <c r="E107" s="4">
        <v>2017</v>
      </c>
      <c r="F107" s="23">
        <v>6.4</v>
      </c>
      <c r="G107" s="2">
        <v>2022</v>
      </c>
      <c r="H107" s="22">
        <v>5.6</v>
      </c>
      <c r="I107" s="4">
        <v>2017</v>
      </c>
      <c r="J107" s="23">
        <v>5.2</v>
      </c>
      <c r="K107" s="2">
        <v>2022</v>
      </c>
      <c r="L107" s="22">
        <v>4.5999999999999996</v>
      </c>
    </row>
    <row r="108" spans="1:12" ht="20" x14ac:dyDescent="0.35">
      <c r="A108" s="42"/>
      <c r="B108" s="7" t="s">
        <v>95</v>
      </c>
      <c r="C108" s="6">
        <f t="shared" si="10"/>
        <v>0</v>
      </c>
      <c r="D108" s="5" t="s">
        <v>94</v>
      </c>
      <c r="E108" s="4">
        <v>2016</v>
      </c>
      <c r="F108" s="3">
        <v>30.8</v>
      </c>
      <c r="G108" s="2">
        <v>2021</v>
      </c>
      <c r="H108" s="1">
        <v>20.7</v>
      </c>
      <c r="I108" s="4">
        <v>2016</v>
      </c>
      <c r="J108" s="3">
        <v>17.5</v>
      </c>
      <c r="K108" s="2">
        <v>2021</v>
      </c>
      <c r="L108" s="1">
        <v>13.7</v>
      </c>
    </row>
    <row r="109" spans="1:12" x14ac:dyDescent="0.35">
      <c r="A109" s="42" t="s">
        <v>93</v>
      </c>
      <c r="B109" s="7" t="s">
        <v>37</v>
      </c>
      <c r="C109" s="6">
        <f t="shared" si="10"/>
        <v>0</v>
      </c>
      <c r="D109" s="5" t="s">
        <v>36</v>
      </c>
      <c r="E109" s="4">
        <v>2015</v>
      </c>
      <c r="F109" s="23">
        <v>102.7</v>
      </c>
      <c r="G109" s="2">
        <v>2018</v>
      </c>
      <c r="H109" s="22">
        <v>103.4</v>
      </c>
      <c r="I109" s="4">
        <v>2015</v>
      </c>
      <c r="J109" s="23">
        <v>102.6</v>
      </c>
      <c r="K109" s="2">
        <v>2018</v>
      </c>
      <c r="L109" s="22">
        <v>103.4</v>
      </c>
    </row>
    <row r="110" spans="1:12" ht="20" x14ac:dyDescent="0.35">
      <c r="A110" s="42"/>
      <c r="B110" s="7" t="s">
        <v>92</v>
      </c>
      <c r="C110" s="6">
        <f t="shared" si="10"/>
        <v>0</v>
      </c>
      <c r="D110" s="5" t="s">
        <v>91</v>
      </c>
      <c r="E110" s="4">
        <v>2017</v>
      </c>
      <c r="F110" s="3">
        <v>35</v>
      </c>
      <c r="G110" s="2">
        <v>2022</v>
      </c>
      <c r="H110" s="1">
        <v>32.799999999999997</v>
      </c>
      <c r="I110" s="4">
        <v>2017</v>
      </c>
      <c r="J110" s="3">
        <v>46.3</v>
      </c>
      <c r="K110" s="2">
        <v>2022</v>
      </c>
      <c r="L110" s="1">
        <v>48.6</v>
      </c>
    </row>
    <row r="111" spans="1:12" ht="20" x14ac:dyDescent="0.35">
      <c r="A111" s="42"/>
      <c r="B111" s="7" t="s">
        <v>90</v>
      </c>
      <c r="C111" s="6">
        <f t="shared" si="10"/>
        <v>0</v>
      </c>
      <c r="D111" s="5" t="s">
        <v>16</v>
      </c>
      <c r="E111" s="4">
        <v>2016</v>
      </c>
      <c r="F111" s="3">
        <v>78.099999999999994</v>
      </c>
      <c r="G111" s="2">
        <v>2021</v>
      </c>
      <c r="H111" s="1">
        <v>84.23</v>
      </c>
      <c r="I111" s="4">
        <v>2016</v>
      </c>
      <c r="J111" s="3">
        <v>79.53</v>
      </c>
      <c r="K111" s="2">
        <v>2021</v>
      </c>
      <c r="L111" s="1">
        <v>80.87</v>
      </c>
    </row>
    <row r="112" spans="1:12" x14ac:dyDescent="0.35">
      <c r="A112" s="19" t="s">
        <v>89</v>
      </c>
      <c r="B112" s="18"/>
      <c r="C112" s="16"/>
      <c r="D112" s="16"/>
      <c r="E112" s="17"/>
      <c r="F112" s="16"/>
      <c r="G112" s="14"/>
      <c r="H112" s="13"/>
      <c r="I112" s="15"/>
      <c r="J112" s="14"/>
      <c r="K112" s="14"/>
      <c r="L112" s="13"/>
    </row>
    <row r="113" spans="1:12" x14ac:dyDescent="0.35">
      <c r="A113" s="43" t="s">
        <v>255</v>
      </c>
      <c r="B113" s="7" t="s">
        <v>88</v>
      </c>
      <c r="C113" s="6">
        <f>HYPERLINK("https://ec.europa.eu/eurostat/databrowser/view/"&amp;N113&amp;"/default/table?lang=en",N113)</f>
        <v>0</v>
      </c>
      <c r="D113" s="5" t="s">
        <v>87</v>
      </c>
      <c r="E113" s="4">
        <v>2017</v>
      </c>
      <c r="F113" s="3">
        <v>13.615</v>
      </c>
      <c r="G113" s="2">
        <v>2022</v>
      </c>
      <c r="H113" s="1">
        <v>14.944000000000001</v>
      </c>
      <c r="I113" s="4">
        <v>2017</v>
      </c>
      <c r="J113" s="3">
        <v>14.428000000000001</v>
      </c>
      <c r="K113" s="2">
        <v>2022</v>
      </c>
      <c r="L113" s="1">
        <v>14.920999999999999</v>
      </c>
    </row>
    <row r="114" spans="1:12" x14ac:dyDescent="0.35">
      <c r="A114" s="44"/>
      <c r="B114" s="7" t="s">
        <v>256</v>
      </c>
      <c r="C114" s="6">
        <f t="shared" ref="C114:C120" si="11">HYPERLINK("https://ec.europa.eu/eurostat/databrowser/view/"&amp;N114&amp;"/default/table?lang=en",N114)</f>
        <v>0</v>
      </c>
      <c r="D114" s="5" t="s">
        <v>257</v>
      </c>
      <c r="E114" s="4">
        <v>2017</v>
      </c>
      <c r="F114" s="12">
        <v>0.68</v>
      </c>
      <c r="G114" s="2">
        <v>2022</v>
      </c>
      <c r="H114" s="11">
        <v>0.73</v>
      </c>
      <c r="I114" s="4">
        <v>2017</v>
      </c>
      <c r="J114" s="12">
        <v>0.94</v>
      </c>
      <c r="K114" s="2">
        <v>2022</v>
      </c>
      <c r="L114" s="11">
        <v>0.96</v>
      </c>
    </row>
    <row r="115" spans="1:12" x14ac:dyDescent="0.35">
      <c r="A115" s="44"/>
      <c r="B115" s="7" t="s">
        <v>86</v>
      </c>
      <c r="C115" s="6">
        <f t="shared" si="11"/>
        <v>0</v>
      </c>
      <c r="D115" s="5" t="s">
        <v>85</v>
      </c>
      <c r="E115" s="4" t="s">
        <v>275</v>
      </c>
      <c r="F115" s="3" t="s">
        <v>276</v>
      </c>
      <c r="G115" s="2" t="s">
        <v>275</v>
      </c>
      <c r="H115" s="1" t="s">
        <v>276</v>
      </c>
      <c r="I115" s="4">
        <v>2017</v>
      </c>
      <c r="J115" s="3">
        <v>220.4</v>
      </c>
      <c r="K115" s="2">
        <v>2022</v>
      </c>
      <c r="L115" s="1">
        <v>196.7</v>
      </c>
    </row>
    <row r="116" spans="1:12" x14ac:dyDescent="0.35">
      <c r="A116" s="44"/>
      <c r="B116" s="7" t="s">
        <v>68</v>
      </c>
      <c r="C116" s="6">
        <f t="shared" si="11"/>
        <v>0</v>
      </c>
      <c r="D116" s="5" t="s">
        <v>67</v>
      </c>
      <c r="E116" s="4">
        <v>2017</v>
      </c>
      <c r="F116" s="3">
        <v>152.19999999999999</v>
      </c>
      <c r="G116" s="2">
        <v>2022</v>
      </c>
      <c r="H116" s="1">
        <v>131.19999999999999</v>
      </c>
      <c r="I116" s="4">
        <v>2017</v>
      </c>
      <c r="J116" s="3">
        <v>143</v>
      </c>
      <c r="K116" s="2">
        <v>2022</v>
      </c>
      <c r="L116" s="1">
        <v>109.8</v>
      </c>
    </row>
    <row r="117" spans="1:12" x14ac:dyDescent="0.35">
      <c r="A117" s="45"/>
      <c r="B117" s="7" t="s">
        <v>84</v>
      </c>
      <c r="C117" s="6">
        <f t="shared" si="11"/>
        <v>0</v>
      </c>
      <c r="D117" s="5" t="s">
        <v>83</v>
      </c>
      <c r="E117" s="4">
        <v>2017</v>
      </c>
      <c r="F117" s="3">
        <v>4.42</v>
      </c>
      <c r="G117" s="2">
        <v>2022</v>
      </c>
      <c r="H117" s="1">
        <v>5.39</v>
      </c>
      <c r="I117" s="4">
        <v>2017</v>
      </c>
      <c r="J117" s="3">
        <v>7.9</v>
      </c>
      <c r="K117" s="2">
        <v>2022</v>
      </c>
      <c r="L117" s="1">
        <v>9.31</v>
      </c>
    </row>
    <row r="118" spans="1:12" ht="20" x14ac:dyDescent="0.35">
      <c r="A118" s="8" t="s">
        <v>82</v>
      </c>
      <c r="B118" s="7" t="s">
        <v>81</v>
      </c>
      <c r="C118" s="6">
        <f t="shared" si="11"/>
        <v>0</v>
      </c>
      <c r="D118" s="5" t="s">
        <v>5</v>
      </c>
      <c r="E118" s="4">
        <v>2017</v>
      </c>
      <c r="F118" s="3">
        <v>0.83</v>
      </c>
      <c r="G118" s="2">
        <v>2021</v>
      </c>
      <c r="H118" s="1">
        <v>0.56000000000000005</v>
      </c>
      <c r="I118" s="4">
        <v>2016</v>
      </c>
      <c r="J118" s="3">
        <v>2.2400000000000002</v>
      </c>
      <c r="K118" s="2">
        <v>2021</v>
      </c>
      <c r="L118" s="1">
        <v>2.52</v>
      </c>
    </row>
    <row r="119" spans="1:12" ht="20" x14ac:dyDescent="0.35">
      <c r="A119" s="43" t="s">
        <v>80</v>
      </c>
      <c r="B119" s="7" t="s">
        <v>79</v>
      </c>
      <c r="C119" s="6">
        <f t="shared" si="11"/>
        <v>0</v>
      </c>
      <c r="D119" s="5" t="s">
        <v>78</v>
      </c>
      <c r="E119" s="4">
        <v>2017</v>
      </c>
      <c r="F119" s="3">
        <v>6.8</v>
      </c>
      <c r="G119" s="2">
        <v>2022</v>
      </c>
      <c r="H119" s="1">
        <v>7.9</v>
      </c>
      <c r="I119" s="4">
        <v>2017</v>
      </c>
      <c r="J119" s="3">
        <v>11.5</v>
      </c>
      <c r="K119" s="2">
        <v>2022</v>
      </c>
      <c r="L119" s="1">
        <v>11.5</v>
      </c>
    </row>
    <row r="120" spans="1:12" x14ac:dyDescent="0.35">
      <c r="A120" s="45"/>
      <c r="B120" s="7" t="s">
        <v>77</v>
      </c>
      <c r="C120" s="6">
        <f t="shared" si="11"/>
        <v>0</v>
      </c>
      <c r="D120" s="5" t="s">
        <v>76</v>
      </c>
      <c r="E120" s="4">
        <v>2016</v>
      </c>
      <c r="F120" s="10">
        <v>1624</v>
      </c>
      <c r="G120" s="2">
        <v>2020</v>
      </c>
      <c r="H120" s="9">
        <v>1759</v>
      </c>
      <c r="I120" s="4">
        <v>2016</v>
      </c>
      <c r="J120" s="10">
        <v>5074</v>
      </c>
      <c r="K120" s="2">
        <v>2020</v>
      </c>
      <c r="L120" s="9">
        <v>4815</v>
      </c>
    </row>
    <row r="121" spans="1:12" x14ac:dyDescent="0.35">
      <c r="A121" s="19" t="s">
        <v>75</v>
      </c>
      <c r="B121" s="18"/>
      <c r="C121" s="16"/>
      <c r="D121" s="16"/>
      <c r="E121" s="17"/>
      <c r="F121" s="16"/>
      <c r="G121" s="14"/>
      <c r="H121" s="13"/>
      <c r="I121" s="15"/>
      <c r="J121" s="14"/>
      <c r="K121" s="14"/>
      <c r="L121" s="13"/>
    </row>
    <row r="122" spans="1:12" x14ac:dyDescent="0.35">
      <c r="A122" s="43" t="s">
        <v>279</v>
      </c>
      <c r="B122" s="7" t="s">
        <v>74</v>
      </c>
      <c r="C122" s="6">
        <f t="shared" ref="C122:C128" si="12">HYPERLINK("https://ec.europa.eu/eurostat/databrowser/view/"&amp;N122&amp;"/default/table?lang=en",N122)</f>
        <v>0</v>
      </c>
      <c r="D122" s="5" t="s">
        <v>73</v>
      </c>
      <c r="E122" s="4">
        <v>2017</v>
      </c>
      <c r="F122" s="3">
        <v>6.2</v>
      </c>
      <c r="G122" s="2">
        <v>2022</v>
      </c>
      <c r="H122" s="1">
        <v>5.6</v>
      </c>
      <c r="I122" s="4">
        <v>2017</v>
      </c>
      <c r="J122" s="3">
        <v>8.3000000000000007</v>
      </c>
      <c r="K122" s="2">
        <v>2022</v>
      </c>
      <c r="L122" s="1">
        <v>7.3</v>
      </c>
    </row>
    <row r="123" spans="1:12" ht="20" x14ac:dyDescent="0.35">
      <c r="A123" s="44"/>
      <c r="B123" s="7" t="s">
        <v>72</v>
      </c>
      <c r="C123" s="6">
        <f t="shared" si="12"/>
        <v>0</v>
      </c>
      <c r="D123" s="5" t="s">
        <v>71</v>
      </c>
      <c r="E123" s="4">
        <v>2017</v>
      </c>
      <c r="F123" s="3">
        <v>-57.6</v>
      </c>
      <c r="G123" s="2">
        <v>2022</v>
      </c>
      <c r="H123" s="1">
        <v>-73.099999999999994</v>
      </c>
      <c r="I123" s="4">
        <v>2017</v>
      </c>
      <c r="J123" s="3">
        <v>-58.8</v>
      </c>
      <c r="K123" s="2">
        <v>2022</v>
      </c>
      <c r="L123" s="1">
        <v>-56</v>
      </c>
    </row>
    <row r="124" spans="1:12" x14ac:dyDescent="0.35">
      <c r="A124" s="44"/>
      <c r="B124" s="7" t="s">
        <v>70</v>
      </c>
      <c r="C124" s="6">
        <f t="shared" si="12"/>
        <v>0</v>
      </c>
      <c r="D124" s="5" t="s">
        <v>69</v>
      </c>
      <c r="E124" s="4">
        <v>2017</v>
      </c>
      <c r="F124" s="3">
        <v>13.555999999999999</v>
      </c>
      <c r="G124" s="2">
        <v>2022</v>
      </c>
      <c r="H124" s="1">
        <v>15.19</v>
      </c>
      <c r="I124" s="4">
        <v>2017</v>
      </c>
      <c r="J124" s="3">
        <v>18.411000000000001</v>
      </c>
      <c r="K124" s="2">
        <v>2022</v>
      </c>
      <c r="L124" s="1">
        <v>23.047000000000001</v>
      </c>
    </row>
    <row r="125" spans="1:12" x14ac:dyDescent="0.35">
      <c r="A125" s="45"/>
      <c r="B125" s="7" t="s">
        <v>68</v>
      </c>
      <c r="C125" s="6">
        <f t="shared" si="12"/>
        <v>0</v>
      </c>
      <c r="D125" s="5" t="s">
        <v>67</v>
      </c>
      <c r="E125" s="4">
        <v>2017</v>
      </c>
      <c r="F125" s="3">
        <v>152.19999999999999</v>
      </c>
      <c r="G125" s="2">
        <v>2022</v>
      </c>
      <c r="H125" s="1">
        <v>131.19999999999999</v>
      </c>
      <c r="I125" s="4">
        <v>2017</v>
      </c>
      <c r="J125" s="3">
        <v>143</v>
      </c>
      <c r="K125" s="2">
        <v>2022</v>
      </c>
      <c r="L125" s="1">
        <v>109.8</v>
      </c>
    </row>
    <row r="126" spans="1:12" ht="30" x14ac:dyDescent="0.35">
      <c r="A126" s="24" t="s">
        <v>280</v>
      </c>
      <c r="B126" s="7" t="s">
        <v>66</v>
      </c>
      <c r="C126" s="6">
        <f t="shared" si="12"/>
        <v>0</v>
      </c>
      <c r="D126" s="5" t="s">
        <v>65</v>
      </c>
      <c r="E126" s="4">
        <v>2017</v>
      </c>
      <c r="F126" s="23">
        <v>14.28</v>
      </c>
      <c r="G126" s="2">
        <v>2022</v>
      </c>
      <c r="H126" s="22">
        <v>16.98</v>
      </c>
      <c r="I126" s="4">
        <v>2017</v>
      </c>
      <c r="J126" s="23">
        <v>30.26</v>
      </c>
      <c r="K126" s="2">
        <v>2022</v>
      </c>
      <c r="L126" s="22">
        <v>39.5</v>
      </c>
    </row>
    <row r="127" spans="1:12" ht="20" x14ac:dyDescent="0.35">
      <c r="A127" s="43" t="s">
        <v>64</v>
      </c>
      <c r="B127" s="7" t="s">
        <v>63</v>
      </c>
      <c r="C127" s="6">
        <f t="shared" si="12"/>
        <v>0</v>
      </c>
      <c r="D127" s="5" t="s">
        <v>62</v>
      </c>
      <c r="E127" s="4">
        <v>2017</v>
      </c>
      <c r="F127" s="10">
        <v>13.98</v>
      </c>
      <c r="G127" s="2">
        <v>2022</v>
      </c>
      <c r="H127" s="9">
        <v>8.23</v>
      </c>
      <c r="I127" s="4">
        <v>2017</v>
      </c>
      <c r="J127" s="10">
        <v>19370.89</v>
      </c>
      <c r="K127" s="2">
        <v>2022</v>
      </c>
      <c r="L127" s="9">
        <v>28474.92</v>
      </c>
    </row>
    <row r="128" spans="1:12" x14ac:dyDescent="0.35">
      <c r="A128" s="45"/>
      <c r="B128" s="7" t="s">
        <v>258</v>
      </c>
      <c r="C128" s="6">
        <f t="shared" si="12"/>
        <v>0</v>
      </c>
      <c r="D128" s="5" t="s">
        <v>259</v>
      </c>
      <c r="E128" s="4">
        <v>2017</v>
      </c>
      <c r="F128" s="23" t="s">
        <v>276</v>
      </c>
      <c r="G128" s="2">
        <v>2022</v>
      </c>
      <c r="H128" s="22">
        <v>15.3</v>
      </c>
      <c r="I128" s="4">
        <v>2017</v>
      </c>
      <c r="J128" s="23">
        <v>2.7</v>
      </c>
      <c r="K128" s="2">
        <v>2022</v>
      </c>
      <c r="L128" s="22">
        <v>8.85</v>
      </c>
    </row>
    <row r="129" spans="1:12" x14ac:dyDescent="0.35">
      <c r="A129" s="19" t="s">
        <v>61</v>
      </c>
      <c r="B129" s="18"/>
      <c r="C129" s="16"/>
      <c r="D129" s="16"/>
      <c r="E129" s="17"/>
      <c r="F129" s="16"/>
      <c r="G129" s="14"/>
      <c r="H129" s="13"/>
      <c r="I129" s="15"/>
      <c r="J129" s="14"/>
      <c r="K129" s="14"/>
      <c r="L129" s="13"/>
    </row>
    <row r="130" spans="1:12" x14ac:dyDescent="0.35">
      <c r="A130" s="43" t="s">
        <v>60</v>
      </c>
      <c r="B130" s="7" t="s">
        <v>59</v>
      </c>
      <c r="C130" s="6">
        <f>HYPERLINK("https://ec.europa.eu/eurostat/databrowser/view/"&amp;N130&amp;"/default/table?lang=en",N130)</f>
        <v>0</v>
      </c>
      <c r="D130" s="5" t="s">
        <v>58</v>
      </c>
      <c r="E130" s="4" t="s">
        <v>275</v>
      </c>
      <c r="F130" s="12" t="s">
        <v>276</v>
      </c>
      <c r="G130" s="2" t="s">
        <v>275</v>
      </c>
      <c r="H130" s="11" t="s">
        <v>276</v>
      </c>
      <c r="I130" s="4">
        <v>2017</v>
      </c>
      <c r="J130" s="26">
        <v>8.0573569999999997</v>
      </c>
      <c r="K130" s="2">
        <v>2022</v>
      </c>
      <c r="L130" s="25">
        <v>8.0474490000000003</v>
      </c>
    </row>
    <row r="131" spans="1:12" ht="20" x14ac:dyDescent="0.35">
      <c r="A131" s="44"/>
      <c r="B131" s="7" t="s">
        <v>57</v>
      </c>
      <c r="C131" s="6">
        <f>HYPERLINK("https://ec.europa.eu/eurostat/databrowser/view/"&amp;N131&amp;"/default/table?lang=en",N131)</f>
        <v>0</v>
      </c>
      <c r="D131" s="5" t="s">
        <v>56</v>
      </c>
      <c r="E131" s="4" t="s">
        <v>275</v>
      </c>
      <c r="F131" s="12" t="s">
        <v>276</v>
      </c>
      <c r="G131" s="2" t="s">
        <v>275</v>
      </c>
      <c r="H131" s="11" t="s">
        <v>276</v>
      </c>
      <c r="I131" s="4">
        <v>2018</v>
      </c>
      <c r="J131" s="12">
        <v>0.28749999999999998</v>
      </c>
      <c r="K131" s="2">
        <v>2023</v>
      </c>
      <c r="L131" s="11">
        <v>0.29250000000000004</v>
      </c>
    </row>
    <row r="132" spans="1:12" ht="20" x14ac:dyDescent="0.35">
      <c r="A132" s="45"/>
      <c r="B132" s="7" t="s">
        <v>55</v>
      </c>
      <c r="C132" s="6">
        <f t="shared" ref="C132:C135" si="13">HYPERLINK("https://ec.europa.eu/eurostat/databrowser/view/"&amp;N132&amp;"/default/table?lang=en",N132)</f>
        <v>0</v>
      </c>
      <c r="D132" s="5" t="s">
        <v>54</v>
      </c>
      <c r="E132" s="4" t="s">
        <v>275</v>
      </c>
      <c r="F132" s="3" t="s">
        <v>276</v>
      </c>
      <c r="G132" s="2" t="s">
        <v>275</v>
      </c>
      <c r="H132" s="1" t="s">
        <v>276</v>
      </c>
      <c r="I132" s="4">
        <v>2017</v>
      </c>
      <c r="J132" s="3">
        <v>87.4</v>
      </c>
      <c r="K132" s="2">
        <v>2022</v>
      </c>
      <c r="L132" s="1">
        <v>88.9</v>
      </c>
    </row>
    <row r="133" spans="1:12" ht="20" x14ac:dyDescent="0.35">
      <c r="A133" s="8" t="s">
        <v>53</v>
      </c>
      <c r="B133" s="7" t="s">
        <v>52</v>
      </c>
      <c r="C133" s="6">
        <f t="shared" si="13"/>
        <v>0</v>
      </c>
      <c r="D133" s="5" t="s">
        <v>51</v>
      </c>
      <c r="E133" s="4" t="s">
        <v>275</v>
      </c>
      <c r="F133" s="23" t="s">
        <v>276</v>
      </c>
      <c r="G133" s="2" t="s">
        <v>275</v>
      </c>
      <c r="H133" s="22" t="s">
        <v>276</v>
      </c>
      <c r="I133" s="4">
        <v>2016</v>
      </c>
      <c r="J133" s="23">
        <v>7.4</v>
      </c>
      <c r="K133" s="2">
        <v>2021</v>
      </c>
      <c r="L133" s="22">
        <v>12.1</v>
      </c>
    </row>
    <row r="134" spans="1:12" x14ac:dyDescent="0.35">
      <c r="A134" s="42" t="s">
        <v>50</v>
      </c>
      <c r="B134" s="7" t="s">
        <v>49</v>
      </c>
      <c r="C134" s="6">
        <f t="shared" si="13"/>
        <v>0</v>
      </c>
      <c r="D134" s="5" t="s">
        <v>48</v>
      </c>
      <c r="E134" s="4" t="s">
        <v>275</v>
      </c>
      <c r="F134" s="12" t="s">
        <v>276</v>
      </c>
      <c r="G134" s="2" t="s">
        <v>275</v>
      </c>
      <c r="H134" s="11" t="s">
        <v>276</v>
      </c>
      <c r="I134" s="4">
        <v>2016</v>
      </c>
      <c r="J134" s="21">
        <v>74</v>
      </c>
      <c r="K134" s="2">
        <v>2021</v>
      </c>
      <c r="L134" s="20">
        <v>77</v>
      </c>
    </row>
    <row r="135" spans="1:12" ht="23" x14ac:dyDescent="0.35">
      <c r="A135" s="42"/>
      <c r="B135" s="7" t="s">
        <v>47</v>
      </c>
      <c r="C135" s="6">
        <f t="shared" si="13"/>
        <v>0</v>
      </c>
      <c r="D135" s="5" t="s">
        <v>46</v>
      </c>
      <c r="E135" s="4" t="s">
        <v>275</v>
      </c>
      <c r="F135" s="12" t="s">
        <v>276</v>
      </c>
      <c r="G135" s="2" t="s">
        <v>275</v>
      </c>
      <c r="H135" s="11" t="s">
        <v>276</v>
      </c>
      <c r="I135" s="4">
        <v>2016</v>
      </c>
      <c r="J135" s="12">
        <v>1.1299999999999999</v>
      </c>
      <c r="K135" s="2">
        <v>2021</v>
      </c>
      <c r="L135" s="11">
        <v>0.88</v>
      </c>
    </row>
    <row r="136" spans="1:12" x14ac:dyDescent="0.35">
      <c r="A136" s="19" t="s">
        <v>45</v>
      </c>
      <c r="B136" s="18"/>
      <c r="C136" s="16"/>
      <c r="D136" s="16"/>
      <c r="E136" s="17"/>
      <c r="F136" s="16"/>
      <c r="G136" s="14"/>
      <c r="H136" s="13"/>
      <c r="I136" s="15"/>
      <c r="J136" s="14"/>
      <c r="K136" s="14"/>
      <c r="L136" s="13"/>
    </row>
    <row r="137" spans="1:12" x14ac:dyDescent="0.35">
      <c r="A137" s="43" t="s">
        <v>44</v>
      </c>
      <c r="B137" s="7" t="s">
        <v>43</v>
      </c>
      <c r="C137" s="6">
        <f t="shared" ref="C137:C145" si="14">HYPERLINK("https://ec.europa.eu/eurostat/databrowser/view/"&amp;N137&amp;"/default/table?lang=en",N137)</f>
        <v>0</v>
      </c>
      <c r="D137" s="5" t="s">
        <v>32</v>
      </c>
      <c r="E137" s="4">
        <v>2015</v>
      </c>
      <c r="F137" s="3">
        <v>25.2</v>
      </c>
      <c r="G137" s="2">
        <v>2018</v>
      </c>
      <c r="H137" s="1">
        <v>26.1</v>
      </c>
      <c r="I137" s="4">
        <v>2015</v>
      </c>
      <c r="J137" s="3">
        <v>42.6</v>
      </c>
      <c r="K137" s="2">
        <v>2018</v>
      </c>
      <c r="L137" s="1">
        <v>43.5</v>
      </c>
    </row>
    <row r="138" spans="1:12" x14ac:dyDescent="0.35">
      <c r="A138" s="44"/>
      <c r="B138" s="7" t="s">
        <v>42</v>
      </c>
      <c r="C138" s="6">
        <f t="shared" si="14"/>
        <v>0</v>
      </c>
      <c r="D138" s="5" t="s">
        <v>41</v>
      </c>
      <c r="E138" s="4" t="s">
        <v>275</v>
      </c>
      <c r="F138" s="12" t="s">
        <v>276</v>
      </c>
      <c r="G138" s="2" t="s">
        <v>275</v>
      </c>
      <c r="H138" s="11" t="s">
        <v>276</v>
      </c>
      <c r="I138" s="4">
        <v>2016</v>
      </c>
      <c r="J138" s="12">
        <v>3.01</v>
      </c>
      <c r="K138" s="2">
        <v>2021</v>
      </c>
      <c r="L138" s="11">
        <v>2.77</v>
      </c>
    </row>
    <row r="139" spans="1:12" x14ac:dyDescent="0.35">
      <c r="A139" s="45"/>
      <c r="B139" s="7" t="s">
        <v>40</v>
      </c>
      <c r="C139" s="6">
        <f t="shared" si="14"/>
        <v>0</v>
      </c>
      <c r="D139" s="5" t="s">
        <v>39</v>
      </c>
      <c r="E139" s="4" t="s">
        <v>275</v>
      </c>
      <c r="F139" s="26" t="s">
        <v>276</v>
      </c>
      <c r="G139" s="2" t="s">
        <v>275</v>
      </c>
      <c r="H139" s="25" t="s">
        <v>276</v>
      </c>
      <c r="I139" s="4">
        <v>2016</v>
      </c>
      <c r="J139" s="26">
        <v>6.0999999999999999E-2</v>
      </c>
      <c r="K139" s="2">
        <v>2021</v>
      </c>
      <c r="L139" s="25">
        <v>7.3999999999999996E-2</v>
      </c>
    </row>
    <row r="140" spans="1:12" x14ac:dyDescent="0.35">
      <c r="A140" s="43" t="s">
        <v>38</v>
      </c>
      <c r="B140" s="7" t="s">
        <v>37</v>
      </c>
      <c r="C140" s="6">
        <f t="shared" si="14"/>
        <v>0</v>
      </c>
      <c r="D140" s="5" t="s">
        <v>36</v>
      </c>
      <c r="E140" s="4">
        <v>2015</v>
      </c>
      <c r="F140" s="3">
        <v>102.7</v>
      </c>
      <c r="G140" s="2">
        <v>2018</v>
      </c>
      <c r="H140" s="1">
        <v>103.4</v>
      </c>
      <c r="I140" s="4">
        <v>2015</v>
      </c>
      <c r="J140" s="3">
        <v>102.6</v>
      </c>
      <c r="K140" s="2">
        <v>2018</v>
      </c>
      <c r="L140" s="1">
        <v>103.4</v>
      </c>
    </row>
    <row r="141" spans="1:12" x14ac:dyDescent="0.35">
      <c r="A141" s="44"/>
      <c r="B141" s="7" t="s">
        <v>260</v>
      </c>
      <c r="C141" s="6">
        <f t="shared" si="14"/>
        <v>0</v>
      </c>
      <c r="D141" s="5" t="s">
        <v>261</v>
      </c>
      <c r="E141" s="4">
        <v>2017</v>
      </c>
      <c r="F141" s="23">
        <v>2.3012746059999998</v>
      </c>
      <c r="G141" s="2">
        <v>2022</v>
      </c>
      <c r="H141" s="22">
        <v>21.87889474</v>
      </c>
      <c r="I141" s="4">
        <v>2017</v>
      </c>
      <c r="J141" s="23">
        <v>4.0511299999999997</v>
      </c>
      <c r="K141" s="2">
        <v>2022</v>
      </c>
      <c r="L141" s="22">
        <v>15.714700000000001</v>
      </c>
    </row>
    <row r="142" spans="1:12" ht="20" x14ac:dyDescent="0.35">
      <c r="A142" s="45"/>
      <c r="B142" s="7" t="s">
        <v>273</v>
      </c>
      <c r="C142" s="6">
        <f t="shared" si="14"/>
        <v>0</v>
      </c>
      <c r="D142" s="5" t="s">
        <v>35</v>
      </c>
      <c r="E142" s="4">
        <v>2010</v>
      </c>
      <c r="F142" s="23">
        <v>2.57</v>
      </c>
      <c r="G142" s="2">
        <v>2016</v>
      </c>
      <c r="H142" s="22">
        <v>2.5099999999999998</v>
      </c>
      <c r="I142" s="4">
        <v>2010</v>
      </c>
      <c r="J142" s="23">
        <v>5.32</v>
      </c>
      <c r="K142" s="2">
        <v>2016</v>
      </c>
      <c r="L142" s="22">
        <v>5.31</v>
      </c>
    </row>
    <row r="143" spans="1:12" x14ac:dyDescent="0.35">
      <c r="A143" s="42" t="s">
        <v>34</v>
      </c>
      <c r="B143" s="7" t="s">
        <v>33</v>
      </c>
      <c r="C143" s="6">
        <f t="shared" si="14"/>
        <v>0</v>
      </c>
      <c r="D143" s="5" t="s">
        <v>32</v>
      </c>
      <c r="E143" s="4" t="s">
        <v>275</v>
      </c>
      <c r="F143" s="23" t="s">
        <v>276</v>
      </c>
      <c r="G143" s="2">
        <v>2021</v>
      </c>
      <c r="H143" s="22">
        <v>22.2</v>
      </c>
      <c r="I143" s="4">
        <v>2016</v>
      </c>
      <c r="J143" s="23">
        <v>25.2</v>
      </c>
      <c r="K143" s="2">
        <v>2021</v>
      </c>
      <c r="L143" s="22">
        <v>26</v>
      </c>
    </row>
    <row r="144" spans="1:12" x14ac:dyDescent="0.35">
      <c r="A144" s="42"/>
      <c r="B144" s="7" t="s">
        <v>31</v>
      </c>
      <c r="C144" s="6">
        <f t="shared" si="14"/>
        <v>0</v>
      </c>
      <c r="D144" s="5" t="s">
        <v>29</v>
      </c>
      <c r="E144" s="4" t="s">
        <v>275</v>
      </c>
      <c r="F144" s="3" t="s">
        <v>276</v>
      </c>
      <c r="G144" s="2" t="s">
        <v>275</v>
      </c>
      <c r="H144" s="1" t="s">
        <v>276</v>
      </c>
      <c r="I144" s="4">
        <v>2017</v>
      </c>
      <c r="J144" s="3">
        <v>90.21</v>
      </c>
      <c r="K144" s="2">
        <v>2022</v>
      </c>
      <c r="L144" s="1">
        <v>87.96</v>
      </c>
    </row>
    <row r="145" spans="1:12" x14ac:dyDescent="0.35">
      <c r="A145" s="42"/>
      <c r="B145" s="7" t="s">
        <v>30</v>
      </c>
      <c r="C145" s="6">
        <f t="shared" si="14"/>
        <v>0</v>
      </c>
      <c r="D145" s="5" t="s">
        <v>29</v>
      </c>
      <c r="E145" s="4" t="s">
        <v>275</v>
      </c>
      <c r="F145" s="3" t="s">
        <v>276</v>
      </c>
      <c r="G145" s="2" t="s">
        <v>275</v>
      </c>
      <c r="H145" s="1" t="s">
        <v>276</v>
      </c>
      <c r="I145" s="4">
        <v>2015</v>
      </c>
      <c r="J145" s="3">
        <v>106.73</v>
      </c>
      <c r="K145" s="2">
        <v>2020</v>
      </c>
      <c r="L145" s="1">
        <v>75.91</v>
      </c>
    </row>
    <row r="146" spans="1:12" x14ac:dyDescent="0.35">
      <c r="A146" s="19" t="s">
        <v>28</v>
      </c>
      <c r="B146" s="18"/>
      <c r="C146" s="16"/>
      <c r="D146" s="16"/>
      <c r="E146" s="17"/>
      <c r="F146" s="16"/>
      <c r="G146" s="14"/>
      <c r="H146" s="13"/>
      <c r="I146" s="15"/>
      <c r="J146" s="14"/>
      <c r="K146" s="14"/>
      <c r="L146" s="13"/>
    </row>
    <row r="147" spans="1:12" x14ac:dyDescent="0.35">
      <c r="A147" s="43" t="s">
        <v>27</v>
      </c>
      <c r="B147" s="7" t="s">
        <v>26</v>
      </c>
      <c r="C147" s="6">
        <f t="shared" ref="C147:C152" si="15">HYPERLINK("https://ec.europa.eu/eurostat/databrowser/view/"&amp;N147&amp;"/default/table?lang=en",N147)</f>
        <v>0</v>
      </c>
      <c r="D147" s="5" t="s">
        <v>25</v>
      </c>
      <c r="E147" s="4">
        <v>2016</v>
      </c>
      <c r="F147" s="3">
        <v>0.97</v>
      </c>
      <c r="G147" s="2">
        <v>2021</v>
      </c>
      <c r="H147" s="1">
        <v>0.67</v>
      </c>
      <c r="I147" s="4">
        <v>2016</v>
      </c>
      <c r="J147" s="3">
        <v>0.69</v>
      </c>
      <c r="K147" s="2">
        <v>2021</v>
      </c>
      <c r="L147" s="1">
        <v>0.65</v>
      </c>
    </row>
    <row r="148" spans="1:12" ht="20" x14ac:dyDescent="0.35">
      <c r="A148" s="44"/>
      <c r="B148" s="7" t="s">
        <v>24</v>
      </c>
      <c r="C148" s="6">
        <f t="shared" si="15"/>
        <v>0</v>
      </c>
      <c r="D148" s="5" t="s">
        <v>16</v>
      </c>
      <c r="E148" s="4">
        <v>2015</v>
      </c>
      <c r="F148" s="3">
        <v>10.6</v>
      </c>
      <c r="G148" s="2">
        <v>2020</v>
      </c>
      <c r="H148" s="1">
        <v>5.3</v>
      </c>
      <c r="I148" s="4">
        <v>2015</v>
      </c>
      <c r="J148" s="3">
        <v>13.2</v>
      </c>
      <c r="K148" s="2">
        <v>2020</v>
      </c>
      <c r="L148" s="1">
        <v>10.7</v>
      </c>
    </row>
    <row r="149" spans="1:12" x14ac:dyDescent="0.35">
      <c r="A149" s="45"/>
      <c r="B149" s="7" t="s">
        <v>267</v>
      </c>
      <c r="C149" s="6">
        <f t="shared" si="15"/>
        <v>0</v>
      </c>
      <c r="D149" s="5" t="s">
        <v>25</v>
      </c>
      <c r="E149" s="4">
        <v>2017</v>
      </c>
      <c r="F149" s="3">
        <v>4.24</v>
      </c>
      <c r="G149" s="2">
        <v>2022</v>
      </c>
      <c r="H149" s="1">
        <v>2.2999999999999998</v>
      </c>
      <c r="I149" s="4">
        <v>2017</v>
      </c>
      <c r="J149" s="3">
        <v>1.74</v>
      </c>
      <c r="K149" s="2">
        <v>2022</v>
      </c>
      <c r="L149" s="1">
        <v>2.2599999999999998</v>
      </c>
    </row>
    <row r="150" spans="1:12" x14ac:dyDescent="0.35">
      <c r="A150" s="42" t="s">
        <v>23</v>
      </c>
      <c r="B150" s="7" t="s">
        <v>22</v>
      </c>
      <c r="C150" s="6">
        <f t="shared" si="15"/>
        <v>0</v>
      </c>
      <c r="D150" s="5" t="s">
        <v>21</v>
      </c>
      <c r="E150" s="4">
        <v>2017</v>
      </c>
      <c r="F150" s="23">
        <v>52.6</v>
      </c>
      <c r="G150" s="2">
        <v>2022</v>
      </c>
      <c r="H150" s="22">
        <v>60.9</v>
      </c>
      <c r="I150" s="4">
        <v>2017</v>
      </c>
      <c r="J150" s="23">
        <v>93.3</v>
      </c>
      <c r="K150" s="2">
        <v>2022</v>
      </c>
      <c r="L150" s="22">
        <v>113.7</v>
      </c>
    </row>
    <row r="151" spans="1:12" ht="20" x14ac:dyDescent="0.35">
      <c r="A151" s="42"/>
      <c r="B151" s="7" t="s">
        <v>20</v>
      </c>
      <c r="C151" s="6">
        <f t="shared" si="15"/>
        <v>0</v>
      </c>
      <c r="D151" s="5" t="s">
        <v>16</v>
      </c>
      <c r="E151" s="4">
        <v>2018</v>
      </c>
      <c r="F151" s="21">
        <v>48</v>
      </c>
      <c r="G151" s="2">
        <v>2023</v>
      </c>
      <c r="H151" s="20">
        <v>35</v>
      </c>
      <c r="I151" s="4">
        <v>2018</v>
      </c>
      <c r="J151" s="21">
        <v>54</v>
      </c>
      <c r="K151" s="2">
        <v>2023</v>
      </c>
      <c r="L151" s="20">
        <v>53</v>
      </c>
    </row>
    <row r="152" spans="1:12" ht="20" x14ac:dyDescent="0.35">
      <c r="A152" s="8" t="s">
        <v>19</v>
      </c>
      <c r="B152" s="7" t="s">
        <v>18</v>
      </c>
      <c r="C152" s="6">
        <f t="shared" si="15"/>
        <v>0</v>
      </c>
      <c r="D152" s="5" t="s">
        <v>17</v>
      </c>
      <c r="E152" s="4">
        <v>2018</v>
      </c>
      <c r="F152" s="21">
        <v>46</v>
      </c>
      <c r="G152" s="2">
        <v>2023</v>
      </c>
      <c r="H152" s="20">
        <v>42</v>
      </c>
      <c r="I152" s="4">
        <v>2018</v>
      </c>
      <c r="J152" s="21">
        <v>64</v>
      </c>
      <c r="K152" s="2">
        <v>2023</v>
      </c>
      <c r="L152" s="20">
        <v>64</v>
      </c>
    </row>
    <row r="153" spans="1:12" x14ac:dyDescent="0.35">
      <c r="A153" s="19" t="s">
        <v>15</v>
      </c>
      <c r="B153" s="18"/>
      <c r="C153" s="16"/>
      <c r="D153" s="16"/>
      <c r="E153" s="17"/>
      <c r="F153" s="16"/>
      <c r="G153" s="14"/>
      <c r="H153" s="13"/>
      <c r="I153" s="15"/>
      <c r="J153" s="14"/>
      <c r="K153" s="14"/>
      <c r="L153" s="13"/>
    </row>
    <row r="154" spans="1:12" x14ac:dyDescent="0.35">
      <c r="A154" s="42" t="s">
        <v>14</v>
      </c>
      <c r="B154" s="7" t="s">
        <v>13</v>
      </c>
      <c r="C154" s="6">
        <f t="shared" ref="C154:C159" si="16">HYPERLINK("https://ec.europa.eu/eurostat/databrowser/view/"&amp;N154&amp;"/default/table?lang=en",N154)</f>
        <v>0</v>
      </c>
      <c r="D154" s="5" t="s">
        <v>12</v>
      </c>
      <c r="E154" s="4">
        <v>2017</v>
      </c>
      <c r="F154" s="12">
        <v>0.11</v>
      </c>
      <c r="G154" s="2">
        <v>2022</v>
      </c>
      <c r="H154" s="11">
        <v>0.26</v>
      </c>
      <c r="I154" s="4">
        <v>2017</v>
      </c>
      <c r="J154" s="12">
        <v>0.47</v>
      </c>
      <c r="K154" s="2">
        <v>2022</v>
      </c>
      <c r="L154" s="11">
        <v>0.57999999999999996</v>
      </c>
    </row>
    <row r="155" spans="1:12" x14ac:dyDescent="0.35">
      <c r="A155" s="42"/>
      <c r="B155" s="7" t="s">
        <v>11</v>
      </c>
      <c r="C155" s="6">
        <f t="shared" si="16"/>
        <v>0</v>
      </c>
      <c r="D155" s="5" t="s">
        <v>10</v>
      </c>
      <c r="E155" s="4">
        <v>2017</v>
      </c>
      <c r="F155" s="10">
        <v>-175</v>
      </c>
      <c r="G155" s="2">
        <v>2022</v>
      </c>
      <c r="H155" s="9">
        <v>1140</v>
      </c>
      <c r="I155" s="4">
        <v>2017</v>
      </c>
      <c r="J155" s="10">
        <v>162391</v>
      </c>
      <c r="K155" s="2">
        <v>2022</v>
      </c>
      <c r="L155" s="9">
        <v>126345</v>
      </c>
    </row>
    <row r="156" spans="1:12" x14ac:dyDescent="0.35">
      <c r="A156" s="42"/>
      <c r="B156" s="7" t="s">
        <v>9</v>
      </c>
      <c r="C156" s="6">
        <f t="shared" si="16"/>
        <v>0</v>
      </c>
      <c r="D156" s="5" t="s">
        <v>8</v>
      </c>
      <c r="E156" s="4">
        <v>2018</v>
      </c>
      <c r="F156" s="10">
        <v>14614</v>
      </c>
      <c r="G156" s="2">
        <v>2023</v>
      </c>
      <c r="H156" s="9">
        <v>21863</v>
      </c>
      <c r="I156" s="4">
        <v>2018</v>
      </c>
      <c r="J156" s="10">
        <v>893915</v>
      </c>
      <c r="K156" s="2">
        <v>2023</v>
      </c>
      <c r="L156" s="9">
        <v>1292418</v>
      </c>
    </row>
    <row r="157" spans="1:12" x14ac:dyDescent="0.35">
      <c r="A157" s="42" t="s">
        <v>7</v>
      </c>
      <c r="B157" s="7" t="s">
        <v>6</v>
      </c>
      <c r="C157" s="6">
        <f t="shared" si="16"/>
        <v>0</v>
      </c>
      <c r="D157" s="5" t="s">
        <v>5</v>
      </c>
      <c r="E157" s="4">
        <v>2018</v>
      </c>
      <c r="F157" s="3">
        <v>69.099999999999994</v>
      </c>
      <c r="G157" s="2">
        <v>2023</v>
      </c>
      <c r="H157" s="1">
        <v>73.5</v>
      </c>
      <c r="I157" s="4">
        <v>2018</v>
      </c>
      <c r="J157" s="3">
        <v>79.900000000000006</v>
      </c>
      <c r="K157" s="2">
        <v>2023</v>
      </c>
      <c r="L157" s="1">
        <v>81.7</v>
      </c>
    </row>
    <row r="158" spans="1:12" x14ac:dyDescent="0.35">
      <c r="A158" s="42"/>
      <c r="B158" s="7" t="s">
        <v>4</v>
      </c>
      <c r="C158" s="6">
        <f t="shared" si="16"/>
        <v>0</v>
      </c>
      <c r="D158" s="5" t="s">
        <v>3</v>
      </c>
      <c r="E158" s="4">
        <v>2017</v>
      </c>
      <c r="F158" s="3">
        <v>6.43</v>
      </c>
      <c r="G158" s="2">
        <v>2022</v>
      </c>
      <c r="H158" s="1">
        <v>5.35</v>
      </c>
      <c r="I158" s="4">
        <v>2017</v>
      </c>
      <c r="J158" s="3">
        <v>6.08</v>
      </c>
      <c r="K158" s="2">
        <v>2022</v>
      </c>
      <c r="L158" s="1">
        <v>5.0199999999999996</v>
      </c>
    </row>
    <row r="159" spans="1:12" ht="20" x14ac:dyDescent="0.35">
      <c r="A159" s="8" t="s">
        <v>2</v>
      </c>
      <c r="B159" s="7" t="s">
        <v>1</v>
      </c>
      <c r="C159" s="6">
        <f t="shared" si="16"/>
        <v>0</v>
      </c>
      <c r="D159" s="5" t="s">
        <v>0</v>
      </c>
      <c r="E159" s="4">
        <v>2017</v>
      </c>
      <c r="F159" s="3">
        <v>29.8</v>
      </c>
      <c r="G159" s="2">
        <v>2022</v>
      </c>
      <c r="H159" s="1">
        <v>80.3</v>
      </c>
      <c r="I159" s="4">
        <v>2017</v>
      </c>
      <c r="J159" s="3">
        <v>29.2</v>
      </c>
      <c r="K159" s="2">
        <v>2022</v>
      </c>
      <c r="L159" s="1">
        <v>73.400000000000006</v>
      </c>
    </row>
  </sheetData>
  <mergeCells count="48">
    <mergeCell ref="A6:A11"/>
    <mergeCell ref="E2:H2"/>
    <mergeCell ref="A12:A14"/>
    <mergeCell ref="A54:A55"/>
    <mergeCell ref="A17:A20"/>
    <mergeCell ref="A21:A24"/>
    <mergeCell ref="A26:A27"/>
    <mergeCell ref="A28:A30"/>
    <mergeCell ref="A31:A34"/>
    <mergeCell ref="I2:L2"/>
    <mergeCell ref="E3:F3"/>
    <mergeCell ref="G3:H3"/>
    <mergeCell ref="I3:J3"/>
    <mergeCell ref="K3:L3"/>
    <mergeCell ref="A109:A111"/>
    <mergeCell ref="A35:A36"/>
    <mergeCell ref="A38:A40"/>
    <mergeCell ref="A46:A47"/>
    <mergeCell ref="A48:A50"/>
    <mergeCell ref="A51:A52"/>
    <mergeCell ref="A91:A94"/>
    <mergeCell ref="A95:A96"/>
    <mergeCell ref="A97:A101"/>
    <mergeCell ref="A103:A106"/>
    <mergeCell ref="A107:A108"/>
    <mergeCell ref="A56:A59"/>
    <mergeCell ref="A78:A79"/>
    <mergeCell ref="A81:A84"/>
    <mergeCell ref="A85:A86"/>
    <mergeCell ref="A87:A89"/>
    <mergeCell ref="A60:A61"/>
    <mergeCell ref="A63:A66"/>
    <mergeCell ref="A67:A68"/>
    <mergeCell ref="A71:A73"/>
    <mergeCell ref="A74:A77"/>
    <mergeCell ref="A113:A117"/>
    <mergeCell ref="A119:A120"/>
    <mergeCell ref="A122:A125"/>
    <mergeCell ref="A127:A128"/>
    <mergeCell ref="A130:A132"/>
    <mergeCell ref="A150:A151"/>
    <mergeCell ref="A154:A156"/>
    <mergeCell ref="A157:A158"/>
    <mergeCell ref="A134:A135"/>
    <mergeCell ref="A137:A139"/>
    <mergeCell ref="A140:A142"/>
    <mergeCell ref="A143:A145"/>
    <mergeCell ref="A147:A149"/>
  </mergeCells>
  <pageMargins left="0.7" right="0.7" top="0.78740157499999996" bottom="0.78740157499999996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7c5e3fa-378b-48b1-a129-e33a73f99ee9">
      <Terms xmlns="http://schemas.microsoft.com/office/infopath/2007/PartnerControls"/>
    </lcf76f155ced4ddcb4097134ff3c332f>
    <TaxCatchAll xmlns="098ed42e-6899-48a5-86ec-62908de97b0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6802581D1E5194BB751F4A1219E22A7" ma:contentTypeVersion="17" ma:contentTypeDescription="Ein neues Dokument erstellen." ma:contentTypeScope="" ma:versionID="5edcc9eccb8005195c5b67ca2487bb27">
  <xsd:schema xmlns:xsd="http://www.w3.org/2001/XMLSchema" xmlns:xs="http://www.w3.org/2001/XMLSchema" xmlns:p="http://schemas.microsoft.com/office/2006/metadata/properties" xmlns:ns2="f7c5e3fa-378b-48b1-a129-e33a73f99ee9" xmlns:ns3="098ed42e-6899-48a5-86ec-62908de97b08" targetNamespace="http://schemas.microsoft.com/office/2006/metadata/properties" ma:root="true" ma:fieldsID="7422522ffddad69c3744f6868af64437" ns2:_="" ns3:_="">
    <xsd:import namespace="f7c5e3fa-378b-48b1-a129-e33a73f99ee9"/>
    <xsd:import namespace="098ed42e-6899-48a5-86ec-62908de97b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c5e3fa-378b-48b1-a129-e33a73f99e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ildmarkierungen" ma:readOnly="false" ma:fieldId="{5cf76f15-5ced-4ddc-b409-7134ff3c332f}" ma:taxonomyMulti="true" ma:sspId="22b2fad6-9d2c-441c-a321-3f5f1e9bd9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8ed42e-6899-48a5-86ec-62908de97b0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b456c9f-4772-4166-af63-a7b08b2d6f1d}" ma:internalName="TaxCatchAll" ma:showField="CatchAllData" ma:web="098ed42e-6899-48a5-86ec-62908de97b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EBB6C2B-74E9-40F4-AB39-6C43767EF845}">
  <ds:schemaRefs>
    <ds:schemaRef ds:uri="http://schemas.microsoft.com/office/2006/metadata/properties"/>
    <ds:schemaRef ds:uri="http://schemas.microsoft.com/office/infopath/2007/PartnerControls"/>
    <ds:schemaRef ds:uri="f7c5e3fa-378b-48b1-a129-e33a73f99ee9"/>
    <ds:schemaRef ds:uri="098ed42e-6899-48a5-86ec-62908de97b08"/>
  </ds:schemaRefs>
</ds:datastoreItem>
</file>

<file path=customXml/itemProps2.xml><?xml version="1.0" encoding="utf-8"?>
<ds:datastoreItem xmlns:ds="http://schemas.openxmlformats.org/officeDocument/2006/customXml" ds:itemID="{729EF578-AFA7-4037-A95E-D9180770FC4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7EDEDE-1AE9-4567-A268-15D69BCBE6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c5e3fa-378b-48b1-a129-e33a73f99ee9"/>
    <ds:schemaRef ds:uri="098ed42e-6899-48a5-86ec-62908de97b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WU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Hametner, Markus</dc:creator>
  <cp:lastModifiedBy>OENNERFORS Asa (ESTAT)</cp:lastModifiedBy>
  <cp:lastPrinted>2023-05-02T19:21:10Z</cp:lastPrinted>
  <dcterms:created xsi:type="dcterms:W3CDTF">2023-03-28T07:56:27Z</dcterms:created>
  <dcterms:modified xsi:type="dcterms:W3CDTF">2024-06-03T09:19:15Z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0x01010046802581D1E5194BB751F4A1219E22A7</vt:lpwstr>
  </property>
  <property fmtid="{D5CDD505-2E9C-101B-9397-08002B2CF9AE}" pid="3" name="MSIP_Label_6bd9ddd1-4d20-43f6-abfa-fc3c07406f94_Enabled">
    <vt:lpwstr>true</vt:lpwstr>
  </property>
  <property fmtid="{D5CDD505-2E9C-101B-9397-08002B2CF9AE}" pid="4" name="MSIP_Label_6bd9ddd1-4d20-43f6-abfa-fc3c07406f94_SetDate">
    <vt:lpwstr>2024-05-14T13:03:34Z</vt:lpwstr>
  </property>
  <property fmtid="{D5CDD505-2E9C-101B-9397-08002B2CF9AE}" pid="5" name="MSIP_Label_6bd9ddd1-4d20-43f6-abfa-fc3c07406f94_Method">
    <vt:lpwstr>Standard</vt:lpwstr>
  </property>
  <property fmtid="{D5CDD505-2E9C-101B-9397-08002B2CF9AE}" pid="6" name="MSIP_Label_6bd9ddd1-4d20-43f6-abfa-fc3c07406f94_Name">
    <vt:lpwstr>Commission Use</vt:lpwstr>
  </property>
  <property fmtid="{D5CDD505-2E9C-101B-9397-08002B2CF9AE}" pid="7" name="MSIP_Label_6bd9ddd1-4d20-43f6-abfa-fc3c07406f94_SiteId">
    <vt:lpwstr>b24c8b06-522c-46fe-9080-70926f8dddb1</vt:lpwstr>
  </property>
  <property fmtid="{D5CDD505-2E9C-101B-9397-08002B2CF9AE}" pid="8" name="MSIP_Label_6bd9ddd1-4d20-43f6-abfa-fc3c07406f94_ActionId">
    <vt:lpwstr>de1c9ed1-17c8-42a1-830c-1db689fb2935</vt:lpwstr>
  </property>
  <property fmtid="{D5CDD505-2E9C-101B-9397-08002B2CF9AE}" pid="9" name="MSIP_Label_6bd9ddd1-4d20-43f6-abfa-fc3c07406f94_ContentBits">
    <vt:lpwstr>0</vt:lpwstr>
  </property>
</Properties>
</file>